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BuÇalışmaKitabı"/>
  <mc:AlternateContent xmlns:mc="http://schemas.openxmlformats.org/markup-compatibility/2006">
    <mc:Choice Requires="x15">
      <x15ac:absPath xmlns:x15ac="http://schemas.microsoft.com/office/spreadsheetml/2010/11/ac" url="https://ktunedutr-my.sharepoint.com/personal/hecevit_ktun_edu_tr/Documents/bölümle ilgili dosyalar/öğretim planları/"/>
    </mc:Choice>
  </mc:AlternateContent>
  <xr:revisionPtr revIDLastSave="7" documentId="13_ncr:1_{885AA5FE-94AB-4A47-A6AE-A51B4F69BCD7}" xr6:coauthVersionLast="47" xr6:coauthVersionMax="47" xr10:uidLastSave="{192FFC17-0680-416C-B908-51F6063E359C}"/>
  <bookViews>
    <workbookView xWindow="-108" yWindow="-108" windowWidth="23256" windowHeight="12456" tabRatio="688" firstSheet="1" activeTab="2" xr2:uid="{00000000-000D-0000-FFFF-FFFF00000000}"/>
  </bookViews>
  <sheets>
    <sheet name="Data (Birim)" sheetId="34" state="hidden" r:id="rId1"/>
    <sheet name="Birim Bilgileri" sheetId="32" r:id="rId2"/>
    <sheet name="1. Sınıf" sheetId="42" r:id="rId3"/>
    <sheet name="2. Sınıf" sheetId="46" r:id="rId4"/>
    <sheet name="3. Sınıf" sheetId="47" r:id="rId5"/>
    <sheet name="4. Sınıf" sheetId="49" r:id="rId6"/>
    <sheet name="Açıklamalar" sheetId="45" r:id="rId7"/>
  </sheets>
  <definedNames>
    <definedName name="_xlnm.Print_Area" localSheetId="2">'1. Sınıf'!$A$1:$I$52</definedName>
    <definedName name="_xlnm.Print_Area" localSheetId="3">'2. Sınıf'!$A$1:$I$66</definedName>
    <definedName name="_xlnm.Print_Area" localSheetId="4">'3. Sınıf'!$A$1:$I$68</definedName>
    <definedName name="_xlnm.Print_Area" localSheetId="5">'4. Sınıf'!$A$1:$I$70</definedName>
    <definedName name="_xlnm.Print_Area" localSheetId="6">Açıklamalar!$A$1:$B$70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46" l="1"/>
  <c r="D44" i="46"/>
  <c r="E44" i="46"/>
  <c r="F44" i="46"/>
  <c r="C52" i="49"/>
  <c r="D52" i="49"/>
  <c r="E52" i="49"/>
  <c r="F52" i="49"/>
  <c r="C18" i="49"/>
  <c r="D18" i="49"/>
  <c r="E18" i="49"/>
  <c r="F18" i="49"/>
  <c r="C51" i="47"/>
  <c r="D51" i="47"/>
  <c r="E51" i="47"/>
  <c r="F51" i="47"/>
  <c r="B2" i="49"/>
  <c r="C33" i="42" l="1"/>
  <c r="F18" i="42" l="1"/>
  <c r="C18" i="42"/>
  <c r="D33" i="42"/>
  <c r="D18" i="42"/>
  <c r="E18" i="42"/>
  <c r="B3" i="45"/>
  <c r="B2" i="45"/>
  <c r="B3" i="49"/>
  <c r="B3" i="47"/>
  <c r="B2" i="47"/>
  <c r="B3" i="46"/>
  <c r="B2" i="46"/>
  <c r="B2" i="42"/>
  <c r="B3" i="42"/>
  <c r="F18" i="47"/>
  <c r="E18" i="47"/>
  <c r="D18" i="47"/>
  <c r="C18" i="47"/>
  <c r="F19" i="46"/>
  <c r="E19" i="46"/>
  <c r="D19" i="46"/>
  <c r="C19" i="46"/>
  <c r="F33" i="42" l="1"/>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H1" i="34"/>
  <c r="E33" i="42" l="1"/>
</calcChain>
</file>

<file path=xl/sharedStrings.xml><?xml version="1.0" encoding="utf-8"?>
<sst xmlns="http://schemas.openxmlformats.org/spreadsheetml/2006/main" count="694" uniqueCount="313">
  <si>
    <t>Mühendislik ve Doğa Bilimleri Fakültesi</t>
  </si>
  <si>
    <t>Mimarlık ve Tasarım Fakültesi</t>
  </si>
  <si>
    <t>Teknik Bilimler Meslek Yüksekokulu</t>
  </si>
  <si>
    <t>Bilgisayar Mühendisliği Bölümü</t>
  </si>
  <si>
    <t>Endüstri Ürünleri Tasarımı</t>
  </si>
  <si>
    <t>Çevre Mühendisliği Bölümü</t>
  </si>
  <si>
    <t>İç Mimarlık Bölümü</t>
  </si>
  <si>
    <t>Elektrik-Elektronik Mühendisliği Bölümü</t>
  </si>
  <si>
    <t>Mimarlık Bölümü</t>
  </si>
  <si>
    <t>Endüstri Mühendisliği Bölümü</t>
  </si>
  <si>
    <t>Şehir ve Bölge Planlama Bölümü</t>
  </si>
  <si>
    <t>Harita Mühendisliği Bölümü</t>
  </si>
  <si>
    <t>İnşaat Mühendisliği Bölümü</t>
  </si>
  <si>
    <t>Jeoloji Mühendisliği Bölümü</t>
  </si>
  <si>
    <t>Kimya Mühendisliği Bölümü</t>
  </si>
  <si>
    <t>Maden Mühendisliği Bölümü</t>
  </si>
  <si>
    <t>Makine Mühendisliği Bölümü</t>
  </si>
  <si>
    <t>Metalurji ve Malzeme Mühendisliği Bölümü</t>
  </si>
  <si>
    <t>Temel Bilimler Bölümü</t>
  </si>
  <si>
    <t>Yazılım Mühendisliği Bölümü</t>
  </si>
  <si>
    <t>Fakülte/Yüksek Okul:</t>
  </si>
  <si>
    <t>Bölüm Adı:</t>
  </si>
  <si>
    <t>Öğretim Yılı:</t>
  </si>
  <si>
    <t>T.C. Konya Teknik Üniversitesi</t>
  </si>
  <si>
    <t>1. Yarıyıl (Güz)</t>
  </si>
  <si>
    <t>Dersin Adı</t>
  </si>
  <si>
    <t>Kredi</t>
  </si>
  <si>
    <t>T</t>
  </si>
  <si>
    <t>U</t>
  </si>
  <si>
    <t>Yerel</t>
  </si>
  <si>
    <t>AKTS</t>
  </si>
  <si>
    <t>Açıklama</t>
  </si>
  <si>
    <t>Yüzyüze
/Uzaktan</t>
  </si>
  <si>
    <t>Ders Sorumlusu</t>
  </si>
  <si>
    <t>Dersin
Kodu</t>
  </si>
  <si>
    <t>Toplam Kredi</t>
  </si>
  <si>
    <t>1. SINIF</t>
  </si>
  <si>
    <t>2. Yarıyıl (Bahar)</t>
  </si>
  <si>
    <t>DİPNOTLAR, ÖNŞARTLAR, AÇIKLAMALAR</t>
  </si>
  <si>
    <t>[1]</t>
  </si>
  <si>
    <t>[2]</t>
  </si>
  <si>
    <t>2. SINIF</t>
  </si>
  <si>
    <t>3. Yarıyıl (Güz)</t>
  </si>
  <si>
    <t>4. Yarıyıl (Bahar)</t>
  </si>
  <si>
    <t>3. SINIF</t>
  </si>
  <si>
    <t>5. Yarıyıl (Güz)</t>
  </si>
  <si>
    <t>6. Yarıyıl (Bahar)</t>
  </si>
  <si>
    <t>4. SINIF</t>
  </si>
  <si>
    <t>7. Yarıyıl (Güz)</t>
  </si>
  <si>
    <t>8. Yarıyıl (Bahar)</t>
  </si>
  <si>
    <t>No</t>
  </si>
  <si>
    <t>[3]</t>
  </si>
  <si>
    <t>5. Yarıyıl (Güz)-Seçmeli Dersler</t>
  </si>
  <si>
    <t>Yz</t>
  </si>
  <si>
    <t>7. Yarıyıl (Güz)-Seçmeli Dersler</t>
  </si>
  <si>
    <t>8. Yarıyıl (Bahar)-Seçmeli Dersler</t>
  </si>
  <si>
    <t>6. Yarıyıl (Bahar)-Seçmeli Dersler</t>
  </si>
  <si>
    <t>Öğretim Türü:</t>
  </si>
  <si>
    <t>Ayakkabı Tasarım ve Üretimi</t>
  </si>
  <si>
    <t>Basım ve Yayım Teknolojileri</t>
  </si>
  <si>
    <t>Basım ve Yayın Teknolojileri</t>
  </si>
  <si>
    <t>Bilgisayar Programcılığı</t>
  </si>
  <si>
    <t>Elektrik</t>
  </si>
  <si>
    <t>Elektronik Haberleşme Teknolojisi</t>
  </si>
  <si>
    <t>Elektronik Teknolojisi</t>
  </si>
  <si>
    <t>Gıda Teknolojisi</t>
  </si>
  <si>
    <t>Giyim Üretim Teknolojisi</t>
  </si>
  <si>
    <t>Harita ve Kadastro</t>
  </si>
  <si>
    <t>İklimlendirme ve Soğutma Teknolojisi</t>
  </si>
  <si>
    <t>İnşaat Teknolojisi</t>
  </si>
  <si>
    <t>İş Sağlığı ve Güvenliği</t>
  </si>
  <si>
    <t>Kimya Teknolojisi</t>
  </si>
  <si>
    <t>Kontrol ve Otomasyon Teknolojisi</t>
  </si>
  <si>
    <t>Makine</t>
  </si>
  <si>
    <t>Makine Resim ve Konstrüksiyonu</t>
  </si>
  <si>
    <t>Makine, Resim ve Konstrüksiyon</t>
  </si>
  <si>
    <t>Mobilya ve Dekorasyon</t>
  </si>
  <si>
    <t>Nükleer Teknoloji ve Radyasyon Güvenliği</t>
  </si>
  <si>
    <t>Tarım Makineleri</t>
  </si>
  <si>
    <t>Yapı Yalıtım Teknolojisi</t>
  </si>
  <si>
    <t>Matematik I</t>
  </si>
  <si>
    <t>Fizik I</t>
  </si>
  <si>
    <t>Türk Dili I</t>
  </si>
  <si>
    <t>Atatürk İlkeleri ve İnkılap Tarihi I</t>
  </si>
  <si>
    <t>Öğr. Gör. Tuba ÖZDİNÇ</t>
  </si>
  <si>
    <t>Öğr. Gör. Ayşe ÜNAL</t>
  </si>
  <si>
    <t>Matematik II</t>
  </si>
  <si>
    <t>Fizik II</t>
  </si>
  <si>
    <t>Türk Dili II</t>
  </si>
  <si>
    <t>Atatürk İlkeleri ve İnkılap Tarihi II</t>
  </si>
  <si>
    <t>Diferansiyel Denklemler</t>
  </si>
  <si>
    <t>İş Sağlığı ve Güvenliği I</t>
  </si>
  <si>
    <t>Mühendislik Ekonomisi</t>
  </si>
  <si>
    <t>İş Sağlığı ve Güvenliği II</t>
  </si>
  <si>
    <t>[4]</t>
  </si>
  <si>
    <t>[5]</t>
  </si>
  <si>
    <t>[6]</t>
  </si>
  <si>
    <t>[7]</t>
  </si>
  <si>
    <t>[8]</t>
  </si>
  <si>
    <t>[9]</t>
  </si>
  <si>
    <t>[10]</t>
  </si>
  <si>
    <t>[11]</t>
  </si>
  <si>
    <t>[12]</t>
  </si>
  <si>
    <t>Uz</t>
  </si>
  <si>
    <t>Yabancı Dil II</t>
  </si>
  <si>
    <t>NÖ</t>
  </si>
  <si>
    <t>Dr. Öğr. Üyesi Murat BODUR</t>
  </si>
  <si>
    <t>Dr. Öğr. Üyesi Yalçın GÜLER</t>
  </si>
  <si>
    <t>Genel Kimya I</t>
  </si>
  <si>
    <t>Doç. Dr. Mehmet GÜRSOY</t>
  </si>
  <si>
    <t>Prof. Dr. Gülnare AHMETLİ</t>
  </si>
  <si>
    <t>Yabancı Dil</t>
  </si>
  <si>
    <t>Dr. Öğr. Üyesi Muhammed SERVİ</t>
  </si>
  <si>
    <t xml:space="preserve">Genel Kimya II </t>
  </si>
  <si>
    <t xml:space="preserve">Genel Kimya Laboratuarı      </t>
  </si>
  <si>
    <t>Açıklama*</t>
  </si>
  <si>
    <t>Öğr. Gör. Dr. Mustafa Selmani MUSLU</t>
  </si>
  <si>
    <t>Prof. Dr. İlkay ÖZAYTEKİN</t>
  </si>
  <si>
    <t>Malzeme Bilgisi</t>
  </si>
  <si>
    <t>Analitik Kimya Laboratuarı</t>
  </si>
  <si>
    <t xml:space="preserve">Fizikokimya   </t>
  </si>
  <si>
    <t>Analitik Kimya</t>
  </si>
  <si>
    <t xml:space="preserve">Organik Kimya </t>
  </si>
  <si>
    <t>Doç. Dr. Havva KAHRAMAN</t>
  </si>
  <si>
    <t>Prof. Dr. Mahmut KUŞ</t>
  </si>
  <si>
    <t>Prof. Dr. Mustafa TABAKCI</t>
  </si>
  <si>
    <t>Doç. Dr. Ömür Kıvanç KÜRKÇÜ</t>
  </si>
  <si>
    <t>Prof. Dr. Erol PEHLİVAN</t>
  </si>
  <si>
    <t>Doç. Dr. Türkan ALTUN</t>
  </si>
  <si>
    <t>Doç. Dr. Şerife PARLAYICI</t>
  </si>
  <si>
    <t>Organik Kimya Laboratuarı</t>
  </si>
  <si>
    <t>Akışkanlar Mekaniği</t>
  </si>
  <si>
    <t xml:space="preserve">Enstrümental Analiz </t>
  </si>
  <si>
    <t>Isı İletimi</t>
  </si>
  <si>
    <t xml:space="preserve">Kimya Mühendisliği Termodinamiği II </t>
  </si>
  <si>
    <t>Mesleki Etik</t>
  </si>
  <si>
    <t xml:space="preserve">Staj I </t>
  </si>
  <si>
    <t>Teknik Seçmeli Ders IA</t>
  </si>
  <si>
    <t>Yakıt ve Enerji Teknolojisi</t>
  </si>
  <si>
    <t>Mühendislikte Yeşil Kimya Yaklaşımı ve Sürdürülebilirlik</t>
  </si>
  <si>
    <t>İleri Arıtma Teknolojileri</t>
  </si>
  <si>
    <t>X-Işınları Saçılması Teorisi ve Uyg.</t>
  </si>
  <si>
    <t xml:space="preserve">Prof. Dr. İlkay ÖZAYTEKİN    </t>
  </si>
  <si>
    <t>Kimyasal Reaksiyon Mühendisliği I</t>
  </si>
  <si>
    <t xml:space="preserve">Temel İşlemler    </t>
  </si>
  <si>
    <t>İlaç Teknolojisi</t>
  </si>
  <si>
    <t>Boya ve Tekstil Kimyası ve Teknolojisi</t>
  </si>
  <si>
    <t>Petrol Rafinerisi</t>
  </si>
  <si>
    <t>Biyokimyasal Proseslerin Modellenmesi</t>
  </si>
  <si>
    <t>Laboratuar Tekniği ve Güvenliği</t>
  </si>
  <si>
    <t xml:space="preserve">Korozyon </t>
  </si>
  <si>
    <t>Nanokimya ve Uygulamaları</t>
  </si>
  <si>
    <t xml:space="preserve">Yakıt Hücreleri </t>
  </si>
  <si>
    <r>
      <t>Çevre ve Güvenlik Mühendisliği</t>
    </r>
    <r>
      <rPr>
        <vertAlign val="superscript"/>
        <sz val="12"/>
        <color theme="1"/>
        <rFont val="Arial"/>
        <family val="2"/>
        <charset val="162"/>
      </rPr>
      <t xml:space="preserve"> </t>
    </r>
    <r>
      <rPr>
        <sz val="10"/>
        <color theme="1"/>
        <rFont val="Times New Roman"/>
        <family val="1"/>
        <charset val="162"/>
      </rPr>
      <t xml:space="preserve"> </t>
    </r>
  </si>
  <si>
    <t xml:space="preserve">Bilimsel Araştırma Yöntemleri ve Yayın Etiği </t>
  </si>
  <si>
    <t>Organik Atık Dönüşüm Teknolojisi</t>
  </si>
  <si>
    <t>Teknik Seçmeli Ders IIA</t>
  </si>
  <si>
    <t>Ayırma İşlemleri</t>
  </si>
  <si>
    <t xml:space="preserve">Polimer Kimyası ve Teknolojisi </t>
  </si>
  <si>
    <t>Dr. Öğr. Üyesi  Mukaddes CAN</t>
  </si>
  <si>
    <t>Yenilenebilir Enerji Teknolojileri</t>
  </si>
  <si>
    <t>İleri Analiz Teknikleri</t>
  </si>
  <si>
    <t>İçme Suyu Arıtımı</t>
  </si>
  <si>
    <t>Ayırma Proseslerinde Yeni Teknikler</t>
  </si>
  <si>
    <t>İnce Film Üretim ve Uygulamaları</t>
  </si>
  <si>
    <t>Prof. Dr. Mustafa KARAMAN</t>
  </si>
  <si>
    <t>Dr. Öğr. Üyesi Fatma SARIİPEK</t>
  </si>
  <si>
    <t>Prof.Dr. Erol PEHLİVAN</t>
  </si>
  <si>
    <t>Doç. Dr. Çisem KIRBIYIK KURUKAVAK</t>
  </si>
  <si>
    <t>Doç. Dr. Özlem GÖKDOĞAN ŞAHİN</t>
  </si>
  <si>
    <t>Prof. Dr. Hüseyin DEVECİ</t>
  </si>
  <si>
    <t>Prof. Dr. Handan KAMIŞ</t>
  </si>
  <si>
    <t xml:space="preserve">Kimya Mühendisliği Tasarımı I </t>
  </si>
  <si>
    <t>Kimya Mühendisliği Laboratuarı I</t>
  </si>
  <si>
    <t>Kimyasal Teknolojiler I</t>
  </si>
  <si>
    <t>Kimyasal Reaksiyon Mühendisliği II</t>
  </si>
  <si>
    <t>Staj II</t>
  </si>
  <si>
    <t>Teknik Seçmeli Ders IIIA</t>
  </si>
  <si>
    <t>Teknik Seçmeli Ders IIIB</t>
  </si>
  <si>
    <t>Bölüm Öğretim Elemanları</t>
  </si>
  <si>
    <t xml:space="preserve">Prof. Dr. Handan KAMIŞ                                                         </t>
  </si>
  <si>
    <t>Adsorpsiyon</t>
  </si>
  <si>
    <t>Elektrokimyasal Prosesler</t>
  </si>
  <si>
    <t xml:space="preserve">Kozmetik Ürünler ve Teknolojileri </t>
  </si>
  <si>
    <t xml:space="preserve">Kimya Müh. Biyomedikal Uygulamalar </t>
  </si>
  <si>
    <t>Kompozit Malzemeler</t>
  </si>
  <si>
    <t>Kataliz ve Katalitik Prosesler</t>
  </si>
  <si>
    <t>Fabrika Organizasyonu</t>
  </si>
  <si>
    <t xml:space="preserve">Biyosorbentlerle Toksit Metallerin Uzaklaştırılması </t>
  </si>
  <si>
    <t>Dr. Öğr. Üyesi Mukaddes CAN</t>
  </si>
  <si>
    <t>Doç. Dr. Farabi TEMEL</t>
  </si>
  <si>
    <t>Uyarıya Duyarlı Polimerler ve Uygulama Alanları</t>
  </si>
  <si>
    <t xml:space="preserve">Kimya Mühendisliği Tasarımı II </t>
  </si>
  <si>
    <t xml:space="preserve">Kimya Mühendisliği Laboratuarı II </t>
  </si>
  <si>
    <t>Kimyasal Teknolojiler II</t>
  </si>
  <si>
    <t>Proses Kontrol</t>
  </si>
  <si>
    <t>Su Kirliliği ve Kontrolü</t>
  </si>
  <si>
    <t>Enzim Mühendisliği Esasları</t>
  </si>
  <si>
    <t>Reaktör Tasarımı</t>
  </si>
  <si>
    <t>Biyoayırma İşlemleri</t>
  </si>
  <si>
    <t>Karbon ve Karbonlu Malzemeler</t>
  </si>
  <si>
    <t>Biyomalzemeler</t>
  </si>
  <si>
    <t>Biyokimyasal Reaksiyon Mühendisliği</t>
  </si>
  <si>
    <t>Kimya Mühendisliğinde Sentetik Stratejiler</t>
  </si>
  <si>
    <t>Bilim Felsefesi ve Tarihi</t>
  </si>
  <si>
    <t>Fotokataliz ve Fotokatalitik Materyaller</t>
  </si>
  <si>
    <t xml:space="preserve">Membran Teknolojisi ve Uygulaması </t>
  </si>
  <si>
    <t>Teknik Seçmeli Ders IVA</t>
  </si>
  <si>
    <t>Teknik Seçmeli Ders IVB</t>
  </si>
  <si>
    <t>Polimerlerin Isısal, Mekanik ve Yapısal Özellikleri</t>
  </si>
  <si>
    <t>Doç. Dr. Süheyla KOCAMAN</t>
  </si>
  <si>
    <t>Dr. Öğr. Üyesi  Fatma SARIİPEK</t>
  </si>
  <si>
    <t xml:space="preserve">Doç. Dr. Süheyla KOCAMAN </t>
  </si>
  <si>
    <t xml:space="preserve">Prof. Dr. Handan KAMIŞ                   </t>
  </si>
  <si>
    <t>Kimyasal Sensör Teknolojileri</t>
  </si>
  <si>
    <t>Temel Bilgisayar Uygulamaları</t>
  </si>
  <si>
    <t>1216135 kodlu Temel Bilgisayar Uygulamaları dersini 2018-2019 döneminden itibaren ilk defa kayıt yaptıranlar alacaktır.</t>
  </si>
  <si>
    <t>Kimya Mühendisliği İlkeleri  dersinin adı Kimya Mühendisliğine Giriş olarak değiştirilmiştir.</t>
  </si>
  <si>
    <t>Kimya Mühendisliğine Giriş</t>
  </si>
  <si>
    <t>Bu dersler yerine, 1216101 kodlu Matematik I, 1216102 kodlu Fizik I ve 1216107 kodlu Genel Kimya I derslerini 2018-2019 döneminden itibaren ilk defa kayıt yaptıracak öğrenciler haricinde, dersi daha önce almış ve başarısız olmuş öğrenciler alacaktır.</t>
  </si>
  <si>
    <t>Önşart belirtilen derslerde önşartlar, 2018-2019 öğretim yılından itibaren 1. sınıfa kayıt yaptırmış olanlar için geçerlidir.</t>
  </si>
  <si>
    <t xml:space="preserve">Bu dersin alınabilmesi için 1216131 kodlu Matematik I dersinden en az devam şartı (FF notu) gereklidir. </t>
  </si>
  <si>
    <t xml:space="preserve">Bu dersin alınabilmesi için 1216132 kodlu Fizik I dersinden en az devam şartı (FF notu) gereklidir. </t>
  </si>
  <si>
    <t xml:space="preserve">Bu dersin alınabilmesi için 1216133 kodlu Genel Kimya I dersinden en az devam şartı (FF notu) gereklidir. </t>
  </si>
  <si>
    <t>[5], [6], [9]</t>
  </si>
  <si>
    <t>[5], [7], [9]</t>
  </si>
  <si>
    <t xml:space="preserve">Bu dersler yerine,  1216201 kodlu Matematik II, 1216202 kodlu Fizik II ve 1216206 kodlu Genel Kimya II derslerini 2018-2019 döneminden itibaren ilk defa kayıt yaptıracak öğrenciler haricinde, dersi daha önce almış ve başarısız olmuş öğrenciler alacaktır. </t>
  </si>
  <si>
    <t>Bilgisayar Destekli Teknik Çizim dersini 2018-2019  döneminden itibaren ilk defa kayıt yaptıracak öğrenciler alacaktır.</t>
  </si>
  <si>
    <t>Bilgisayar Destekli Teknik Çizim</t>
  </si>
  <si>
    <t>[5], [8], [9], [11]</t>
  </si>
  <si>
    <t xml:space="preserve">Bu ders yerine 1216206 kodlu Genel Kimya II dersinin alınabilmesi için 1216107 kodlu Genel Kimya I dersinden en az devam şartı (FF notu) gereklidir. </t>
  </si>
  <si>
    <t>2016-2017 Eğitim-Öğretim Yılı Öğretim Planına İş Sağlığı ve Güvenliği I ve II derslerinin konulması nedeniyle Differansiyel Denklemler dersinin AKTS kredisi 5'den 4'e, Analitik Kimya dersinin AKTS kredisi 6'dan 5'e, Numerik Analiz dersinin AKTS kredisi 4'den 3'e, Kimya Mühendisliği Termodinamiği I dersinin AKTS kredisi 6'dan 5'e değiştirilmiştir. Bu nedenle bu dersleri ilk defa alacak olanlar 2016-2017 Eğitim-Öğretim Yılından itibaren GÜZ Döneminde 1216311 Kodlu Differansiyel Denklemler ve 1216312 Kodlu Analitik Kimya, BAHAR Döneminde ise 1216414 Kodlu Numerik Analiz ve 1216415 Kodlu Kimya Mühendisliği Termodinamiği I derslerini seçeceklerdir. Bu dersleri daha önce alıp devamsızlık veya başarısızlık nedeniyle kalanlar ise GÜZ Döneminde 1216301 Kodlu Differansiyel Denklemler ve 1216302 Kodlu Analitik Kimya, BAHAR Döneminde de 1216401 Kodlu Numerik Analiz ve 1216410 Kodlu Kimya Mühendisliği Termodinamiği I derslerini seçeceklerdir.</t>
  </si>
  <si>
    <t>[13]</t>
  </si>
  <si>
    <t>3. yarıyıl GÜZ dönemi Normal Öğretime 1216310 Kodlu İş Sağlığı ve Güvenliği I (normal kredisi; 2, AKTS kredisi; 2), 4. yarıyıl BAHAR dönemi Normal Öğretime ise 1216413 Kodlu İş Sağlığı ve Güvenliği II (normal kredisi; 2, AKTS kredisi; 2) dersleri eklenmiştir.</t>
  </si>
  <si>
    <t>1216308 kodlu Kimyasal Proses Hesaplamaları 1 dersinin adı Kimyasal Proses Hesaplamaları  olarak değiştirilmiştir. Dersten daha önce kalan öğrenciler, dersi aynı kodla alacaklardır.</t>
  </si>
  <si>
    <t>[14]</t>
  </si>
  <si>
    <t>Kimyasal Proses Hesaplamaları</t>
  </si>
  <si>
    <t>1216411 Kimyasal Proses Hesaplamaları 2 dersi bu dersi daha önce almamış olanlar için kaldırılmıştır. Bu dersi daha önce almamışlar yerine İstatistik dersini alacaktır. Dersten kalmış fakat devamını vermiş olan  öğrenciler dersi tekrar alabileceklerdir. Dersten kalmış fakat devamını verememiş öğrenciler 1216416 kodlu İstatistik dersini alacaklardır. 2017-2018 öğretim yılında okula kayıt yaptıran ve 4. döneme yeni başlayan öğrenciler 1216417 Kodlu İstatistik ve 1216412 Kodlu Teknik Resim derslerini alacaklardır. Bu öğrenciler Kimyasal Proses Hesaplamaları 2 dersini almayacaklardır.</t>
  </si>
  <si>
    <t xml:space="preserve">İstatistik </t>
  </si>
  <si>
    <t>2018-2019 öğretim yılında 1. sınıfa ilk defa kayıt yaptıracak öğrenciler 1216416 kodlu İstatistik dersini alacaklardır.</t>
  </si>
  <si>
    <t>[12], [16]</t>
  </si>
  <si>
    <t>Kimya Mühendisliği Termodinamiği I</t>
  </si>
  <si>
    <t>Nümerik Analiz</t>
  </si>
  <si>
    <t>[17]</t>
  </si>
  <si>
    <t>Kütle İletimi</t>
  </si>
  <si>
    <t>1216607 kodlu Kimya Müh. Matematiksel Modelleme dersi 6. dönemden 5. döneme alınmış olup, kodu 1216532 olarak değiştirilmiştir.</t>
  </si>
  <si>
    <t>Kimya Müh. Matematiksel Modelleme</t>
  </si>
  <si>
    <t>[18]</t>
  </si>
  <si>
    <t>[19]</t>
  </si>
  <si>
    <t>[20]</t>
  </si>
  <si>
    <t>[21]</t>
  </si>
  <si>
    <t>[22]</t>
  </si>
  <si>
    <t>1216504 kodlu Polimer Kimyası ve Teknolojisi dersi 5. dönemden 6. döneme alınmış olup, kodu 1216632 olarak değiştirilmiştir.</t>
  </si>
  <si>
    <t>Bu dersin alınabilmesi için 1216410 kodlu dersin en az devam şartı (FF notu) gereklidir. Bu şart, 2018-2019 öğretim yılından itibaren 1. sınıfa kayıt yaptırmış olanlar için geçerlidir.</t>
  </si>
  <si>
    <t>1216603 kodlu Kütle İletimi 2 dersinin adı Ayırma İşlemleri olarak değiştirilmiştir. Bu dersin alınabilmesi için 1216503 kodlu dersin en az devam şartı (FF notu) gereklidir. Bu şart, 2018-2019 öğretim yılından itibaren 1. sınıfa kayıt yaptırmış olanlar için geçerlidir.</t>
  </si>
  <si>
    <t>Bu dersin alınabilmesi için 1216609 kodlu dersin en az devam şartı (FF notu) gereklidir. Bu şart, 2018-2019 öğretim yılından itibaren 1. sınıfa kayıt yaptırmış olanlar için geçerlidir.</t>
  </si>
  <si>
    <t>[23]</t>
  </si>
  <si>
    <t>[24]</t>
  </si>
  <si>
    <t>[25]</t>
  </si>
  <si>
    <t>[15]</t>
  </si>
  <si>
    <t>[16]</t>
  </si>
  <si>
    <t>1216503 kodlu Kütle İletimi 1 dersinin adı Kütle İletimi olarak değiştirilmiştir.</t>
  </si>
  <si>
    <t xml:space="preserve">Öğrencinin mezun olabilmesi için sırasıyla 20 iş günü Staj I (Laboratuar) ve 20 iş günü Staj II (İşletme (Fabrika)) olmak üzere toplam 40 iş günü staj yapması gerekmektedir. Staj ile ilgili gerekli bilgiler Bölüm Staj Yönergesi'nde bulunmaktadır.  </t>
  </si>
  <si>
    <t>1216801 kodlu dersin alınabilmesi için 1216701 kodlu dersin, 1216802 kodlu dersin alınabilmesi için 1216702 kodlu dersin, 1216803 kodlu dersin alınabilmesi için 1216703 kodlu dersin,  1216816 kodlu dersin alınabilmesi için 1216716 kodlu dersin ve 1216820 kodlu dersin alınabilmesi için 1216532 kodlu dersin en az devam şartı (FF notu) gereklidir. Bu şart, 2018-2019 öğretim yılından itibaren 1. sınıfa kayıt yaptırmış olanlar için geçerlidir.</t>
  </si>
  <si>
    <t>İleri Yabancı Dil I ve İleri Yabancı Dil II dersleri kaldırılmış olup, bu dersi daha önce alıp devamsızlık veya başarısızlık nedeniyle kalanlar 2016-2017 Eğitim-Öğretim yılından itibaren 1216121 Kodlu Yabancı Dil I ve 1216221 Kodlu Yabancı Dil II derslerini alacaklardır.</t>
  </si>
  <si>
    <t>[26]</t>
  </si>
  <si>
    <t>Şube 0: Doç. Dr. Çisem KIRBIYIK KURUKAVAK
Şube 1: Doç. Dr. Mehmet GÜRSOY</t>
  </si>
  <si>
    <t>Şube 0: Doç. Dr. Çisem KIRBIYIK KURUKAVAK
Şube 1: Doç. Dr. Farabi TEMEL</t>
  </si>
  <si>
    <t>Şube 0: Doç. Dr. Mehmet GÜRSOY
Şube 1: Prof. Dr. Erol PEHLİVAN</t>
  </si>
  <si>
    <t>Dr. Öğr. Üyesi Sevda ENGİN</t>
  </si>
  <si>
    <t>Öğr. Gör. Ahmet UÇAR</t>
  </si>
  <si>
    <t>2024-2025</t>
  </si>
  <si>
    <t>Şube 0: Doç. Dr. Gülcihan GÜZEL KAYA
Şube 1:  Doç. Dr. Süheyla KOCAMAN</t>
  </si>
  <si>
    <t>Prof. Dr. Serpil EDEBALİ</t>
  </si>
  <si>
    <t>Prof. Dr. Ayhan Abdullah CEYHAN</t>
  </si>
  <si>
    <t>Doç. Dr. Bircan HASPULAT TAYMAZ</t>
  </si>
  <si>
    <t>Prof. Dr. Mustafa Esen MARTI</t>
  </si>
  <si>
    <t>Doç. Dr. Gülcihan GÜZEL KAYA</t>
  </si>
  <si>
    <t xml:space="preserve">Prof. Dr. Mustafa Esen MARTI  </t>
  </si>
  <si>
    <t>Doç. Dr. Gülcihan Güzel KAYA</t>
  </si>
  <si>
    <t xml:space="preserve">Dr. Öğr. Üyesi Fatma SARIİPEK    </t>
  </si>
  <si>
    <t>4. Yarıyıl (Bahar)-Seçmeli Dersler</t>
  </si>
  <si>
    <t>Teknik Seçmeli Ders VA</t>
  </si>
  <si>
    <t>Teknik Seçmeli Ders VB</t>
  </si>
  <si>
    <t>Teknik Seçmeli Ders VC</t>
  </si>
  <si>
    <t>3. Yarıyıl (Güz)-Seçmeli Dersler</t>
  </si>
  <si>
    <t>[12], [27]</t>
  </si>
  <si>
    <t>[28]</t>
  </si>
  <si>
    <t>[27]</t>
  </si>
  <si>
    <t>[12], [16], [28]</t>
  </si>
  <si>
    <t>[15], [16], [28]</t>
  </si>
  <si>
    <t>1216616 kodlu Laboratuar Tekniği ve Güvenliği (Teknik Seçmeli IIIB) dersi 6. dönemden 5. döneme alınmış olup, kodu 1216531 olarak değiştirilmiştir.1216512 kodlu Korozyon ve 1216522 kodlu Nanokimya ve Uygulamaları dersleri 5. dönemden 3. döneme alınmış olup bu derslerin kodları sırasıyla 1216318 ve 1216319 olarak değiştirilmiştir. 1216713 kodlu Fabrika Organizasyonu dersi 7. dönemden 3. döneme alınmış olup kodu 1216320 olarak değiştirilmiştir. 1216630 kodlu Yenilenebilir Enerji Teknolojileri dersi 6. dönemden 4. döneme alınmış olup kodu 1216419 olarak değiştirilmiştir. 1216810 kodlu Su Kirliliği ve Knotrolü  ve 1216824 Kodlu Karbon ve Karbonlu Malzemeler dersleri 8. dönemden 4. döneme alınmış olup kodları sırasıyla 1216420 ve 1216421 olarak değiştirilmiştir</t>
  </si>
  <si>
    <t>Teknik Seçmeli Ders VIA</t>
  </si>
  <si>
    <t>Teknik Seçmeli Ders VIB</t>
  </si>
  <si>
    <t>Teknik Seçmeli Ders VIC</t>
  </si>
  <si>
    <t>[29]</t>
  </si>
  <si>
    <t>[23], [29]</t>
  </si>
  <si>
    <t xml:space="preserve">Akışkanlar Mekaniği dersinin AKTS kredisi 5'ten 4'e, Enstrümental Analiz dersinin AKTS kredisi 4'ten 3'e, İstatistik dersinin AKTS kredisi 5'ten 3'e ve Kimya Mühendisliği Termodinamiği I dersinin AKTS kredisi 6' dan 5'e değiştirilmiştir. Bu nedenle bu dersleri 2023-2024 Eğitim-Öğretim Yılından itibaren kayıt yaptıran öğrenciler BAHAR Döneminde 1216414 Kodlu Akışkanlar Mekaniği, 1216415 Kodlu Enstrümental Analiz, 1216417 Kodlu İstatistik ve 1216418 Kodlu Kimya Mühendisliği Termodinamiği I derslerini alacaklardır. </t>
  </si>
  <si>
    <t>Temel İşlemler ve Termodinamik Uygulamaları I</t>
  </si>
  <si>
    <t xml:space="preserve">Proses ve Reaktör Tasarımı Uygulamaları I </t>
  </si>
  <si>
    <t>[30]</t>
  </si>
  <si>
    <t>[31]</t>
  </si>
  <si>
    <t>Kimyasal Teknoloji Uygulamaları II</t>
  </si>
  <si>
    <t>Temel İşlemler ve Termodinamik Uygulamaları II</t>
  </si>
  <si>
    <t>Proses ve Reaktör Tasarımı Uygulamaları II</t>
  </si>
  <si>
    <t>Kimyasal Teknolojiler Uygulamaları I</t>
  </si>
  <si>
    <t>1216716 Kodlu Kimya Mühendisliği Uygulamaları I dersi kaldırılmış olup, yerine Teknik Seçmeli VC kapsamında 1216735 kodlu Kimyasal Teknolojiler Uygulamaları I, 1216736 kodlu Temel İşlemler ve Termodinamik Uygulamaları I, 1216737 kodlu Proses ve Reaktör Tasarımı Uygulamaları I dersleri eklenmiş olup bu dersleri 2023-2024 Eğitim-Öğretim Yılından itibaren kayıt yaptıran öğrenciler seçecektir.</t>
  </si>
  <si>
    <t>1216816 Kodlu Kimya Mühendisliği Uygulamaları II dersi kaldırılmış olup, yerine Teknik Seçmeli VIC kapsamında 1216832 kodlu Kimyasal Teknolojiler Uygulamaları II, 1216833 kodlu Temel İşlemler ve Termodinamik Uygulamaları II, 1216834 kodlu Proses ve Reaktör Tasarımı Uygulamaları II dersleri eklenmiş olup bu dersleri 2023-2024 Eğitim-Öğretim Yılından itibaren kayıt yaptıran öğrenciler seçecektir.</t>
  </si>
  <si>
    <t>Kimya Mühendisliğinde Bilgisayar Destekli Tasarım Uygulamaları</t>
  </si>
  <si>
    <t>Öğrenci 3., 4., 5., 6., 7. ve 8. yarıyılda sırasıyla Seçmeli I A, Seçmeli II A, Seçmeli III A-B,  Seçmeli IV A-B,  Seçmeli V A-B-C ve  Seçmeli VI A-B-C Ders grubundan birer adet olmak üzere toplam 12 (oniki) adet seçmeli dersi zorunlu olarak alacaktır. Dersler müracaat eden öğrenci sayısına göre açılacak ve Bölüm Başkanlığınca dağıtım yapılacaktır.</t>
  </si>
  <si>
    <t>Analitik Kimya dersinin AKTS kredisi 5'ten 4'e, Organik Kimya dersinin AKTS kredisi 4'ten 3'e, Analitik Kimya Laboratuvarı dersinin AKTS kredisi 4'ten 3'e, Malzeme Bilgisi dersinin AKTS kredisi 3'ten 2'ye ve Fizikokimya dersinin AKTS kredisi 4'ten 3'e  değiştirilmiştir. Bu nedenle bu dersleri 2023-2024 Eğitim-Öğretim Yılından itibaren kayıt yaptıran öğrenciler GÜZ Döneminde 1216313 Kodlu Analitik Kimya, 1216314 Kodlu Organik Kimya, 1216315 Kodlu Analitik Kimya Laboratuvarı,  1216316 Kodlu Malzeme Bilgisi ve 1216317 Kodlu Fizikokimya derslerini alacaklardır. Bu dersleri daha önceden alıp başarısız olan öğrenciler 1216312 Kodlu Analitik Kimya, 1216309 Kodlu Organik Kimya, 1216303 Kodlu Analitik Kimya Laboratuvarı,  1216306 Kodlu Malzeme Bilgisi ve 1216304 Kodlu Fizikokimya derslerini alacaklardır. Daha öncesinde 1216302 Kodlu 6 AKTS' li Analitik Kimya dersini alıp başarısız olan öğrenciler ise yine aynı kodlu dersi alacaklardır.</t>
  </si>
  <si>
    <t>Kimya Mühendisliği Laboratuvarı I dersinin AKTS kredisi 4'ten 3'e, Kimyasal Reaksiyon Mühendisliği II dersinin AKTS kredisi 4'ten 3'e ve Kimya Mühendisliği Tasarımı I dersinin AKTS kredisi 4'ten 3'e değiştirilmiştir. Bu nedenle bu dersleri 2023-2024 Eğitim-Öğretim Yılından itibaren kayıt yaptıran öğrenciler GÜZ Döneminde 1216723 Kodlu Kimya Mühendisliği Tasarımı I, 1216724 Kodlu Kimya Mühendisliği Laboratuvarı I, 1216725 Kimyasal Reaksiyon Mühendisliği II derslerini alacaklardır. Bu dersleri daha önce alıp başarısız olan öğrenciler GÜZ Döneminde 1216701 Kodlu Kimya Mühendisliği Tasarımı I, 1216702 Kodlu Kimya Mühendisliği Laboratuvarı I, 1216709 Kimyasal Reaksiyon Mühendisliği II derslerini alacaklardır.</t>
  </si>
  <si>
    <t>Şube 0: Doç. Dr. Süheyla KOCAMAN
Şube 1: Arş. Gör. Dr. Emine SEVGİLİ MERCAN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</si>
</sst>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quot;-&quot;"/>
    <numFmt numFmtId="165" formatCode="0.0"/>
    <numFmt numFmtId="166" formatCode="0.0;0.0;&quot;-&quot;"/>
  </numFmts>
  <fonts count="9"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Times New Roman"/>
      <family val="1"/>
      <charset val="162"/>
    </font>
    <font>
      <sz val="10"/>
      <color theme="1"/>
      <name val="Times New Roman"/>
      <family val="1"/>
      <charset val="162"/>
    </font>
    <font>
      <b/>
      <sz val="10"/>
      <color theme="0"/>
      <name val="Times New Roman"/>
      <family val="1"/>
      <charset val="162"/>
    </font>
    <font>
      <b/>
      <sz val="12"/>
      <color theme="1"/>
      <name val="Times New Roman"/>
      <family val="1"/>
      <charset val="162"/>
    </font>
    <font>
      <sz val="10"/>
      <name val="Times New Roman"/>
      <family val="1"/>
      <charset val="162"/>
    </font>
    <font>
      <vertAlign val="superscript"/>
      <sz val="12"/>
      <color theme="1"/>
      <name val="Arial"/>
      <family val="2"/>
      <charset val="16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A02F2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A02F20"/>
      </left>
      <right style="thin">
        <color rgb="FFA02F20"/>
      </right>
      <top style="thin">
        <color rgb="FFA02F20"/>
      </top>
      <bottom/>
      <diagonal/>
    </border>
    <border>
      <left style="thin">
        <color rgb="FFA02F20"/>
      </left>
      <right style="thin">
        <color rgb="FFA02F20"/>
      </right>
      <top/>
      <bottom style="thin">
        <color rgb="FFA02F20"/>
      </bottom>
      <diagonal/>
    </border>
    <border>
      <left style="thin">
        <color rgb="FFA02F20"/>
      </left>
      <right style="thin">
        <color theme="1" tint="0.499984740745262"/>
      </right>
      <top style="thin">
        <color rgb="FFA02F20"/>
      </top>
      <bottom style="thin">
        <color theme="1" tint="0.499984740745262"/>
      </bottom>
      <diagonal/>
    </border>
    <border>
      <left style="thin">
        <color theme="1" tint="0.499984740745262"/>
      </left>
      <right style="thin">
        <color theme="1" tint="0.499984740745262"/>
      </right>
      <top style="thin">
        <color rgb="FFA02F20"/>
      </top>
      <bottom style="thin">
        <color theme="1" tint="0.499984740745262"/>
      </bottom>
      <diagonal/>
    </border>
    <border>
      <left style="thin">
        <color theme="1" tint="0.499984740745262"/>
      </left>
      <right style="thin">
        <color rgb="FFA02F20"/>
      </right>
      <top style="thin">
        <color rgb="FFA02F20"/>
      </top>
      <bottom style="thin">
        <color theme="1" tint="0.499984740745262"/>
      </bottom>
      <diagonal/>
    </border>
    <border>
      <left style="thin">
        <color rgb="FFA02F20"/>
      </left>
      <right style="thin">
        <color theme="1" tint="0.499984740745262"/>
      </right>
      <top style="thin">
        <color theme="1" tint="0.499984740745262"/>
      </top>
      <bottom style="thin">
        <color rgb="FFA02F20"/>
      </bottom>
      <diagonal/>
    </border>
    <border>
      <left style="thin">
        <color theme="1" tint="0.499984740745262"/>
      </left>
      <right style="thin">
        <color theme="1" tint="0.499984740745262"/>
      </right>
      <top style="thin">
        <color theme="1" tint="0.499984740745262"/>
      </top>
      <bottom style="thin">
        <color rgb="FFA02F20"/>
      </bottom>
      <diagonal/>
    </border>
    <border>
      <left style="thin">
        <color theme="1" tint="0.499984740745262"/>
      </left>
      <right style="thin">
        <color rgb="FFA02F20"/>
      </right>
      <top style="thin">
        <color theme="1" tint="0.499984740745262"/>
      </top>
      <bottom style="thin">
        <color rgb="FFA02F20"/>
      </bottom>
      <diagonal/>
    </border>
    <border>
      <left style="thin">
        <color rgb="FFA02F20"/>
      </left>
      <right style="thin">
        <color rgb="FFA02F20"/>
      </right>
      <top style="thin">
        <color rgb="FFA02F20"/>
      </top>
      <bottom style="thin">
        <color theme="1" tint="0.499984740745262"/>
      </bottom>
      <diagonal/>
    </border>
    <border>
      <left style="thin">
        <color rgb="FFA02F20"/>
      </left>
      <right style="thin">
        <color rgb="FFA02F20"/>
      </right>
      <top style="thin">
        <color theme="1" tint="0.499984740745262"/>
      </top>
      <bottom style="thin">
        <color theme="1" tint="0.499984740745262"/>
      </bottom>
      <diagonal/>
    </border>
    <border>
      <left style="thin">
        <color rgb="FFA02F2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diagonal/>
    </border>
    <border>
      <left style="thin">
        <color rgb="FFA02F20"/>
      </left>
      <right/>
      <top style="thin">
        <color rgb="FFA02F20"/>
      </top>
      <bottom style="thin">
        <color rgb="FFA02F20"/>
      </bottom>
      <diagonal/>
    </border>
    <border>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style="thin">
        <color rgb="FFA02F20"/>
      </bottom>
      <diagonal/>
    </border>
    <border>
      <left style="thin">
        <color theme="1" tint="0.499984740745262"/>
      </left>
      <right style="thin">
        <color theme="1" tint="0.499984740745262"/>
      </right>
      <top style="thin">
        <color rgb="FFA02F20"/>
      </top>
      <bottom style="thin">
        <color rgb="FFA02F20"/>
      </bottom>
      <diagonal/>
    </border>
    <border>
      <left style="thin">
        <color theme="1" tint="0.499984740745262"/>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diagonal/>
    </border>
    <border>
      <left style="thin">
        <color theme="1" tint="0.499984740745262"/>
      </left>
      <right style="thin">
        <color rgb="FFA02F20"/>
      </right>
      <top style="thin">
        <color rgb="FFA02F20"/>
      </top>
      <bottom/>
      <diagonal/>
    </border>
    <border>
      <left style="thin">
        <color rgb="FFA02F20"/>
      </left>
      <right style="thin">
        <color theme="1" tint="0.499984740745262"/>
      </right>
      <top/>
      <bottom style="thin">
        <color rgb="FFA02F20"/>
      </bottom>
      <diagonal/>
    </border>
    <border>
      <left style="thin">
        <color theme="1" tint="0.499984740745262"/>
      </left>
      <right style="thin">
        <color rgb="FFA02F20"/>
      </right>
      <top/>
      <bottom style="thin">
        <color rgb="FFA02F20"/>
      </bottom>
      <diagonal/>
    </border>
    <border>
      <left style="thin">
        <color rgb="FFA02F20"/>
      </left>
      <right style="thin">
        <color rgb="FFA02F20"/>
      </right>
      <top/>
      <bottom style="thin">
        <color theme="1" tint="0.499984740745262"/>
      </bottom>
      <diagonal/>
    </border>
    <border>
      <left style="thin">
        <color rgb="FFA02F20"/>
      </left>
      <right style="thin">
        <color theme="1" tint="0.499984740745262"/>
      </right>
      <top/>
      <bottom style="thin">
        <color theme="1" tint="0.499984740745262"/>
      </bottom>
      <diagonal/>
    </border>
    <border>
      <left style="thin">
        <color theme="1" tint="0.499984740745262"/>
      </left>
      <right style="thin">
        <color rgb="FFA02F20"/>
      </right>
      <top/>
      <bottom style="thin">
        <color theme="1" tint="0.499984740745262"/>
      </bottom>
      <diagonal/>
    </border>
    <border>
      <left style="thin">
        <color rgb="FFA02F20"/>
      </left>
      <right style="thin">
        <color rgb="FFA02F20"/>
      </right>
      <top style="thin">
        <color rgb="FFA02F20"/>
      </top>
      <bottom style="thin">
        <color rgb="FFA02F20"/>
      </bottom>
      <diagonal/>
    </border>
    <border>
      <left style="thin">
        <color rgb="FFA02F20"/>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rgb="FFA02F20"/>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rgb="FFA02F20"/>
      </right>
      <top/>
      <bottom style="thin">
        <color rgb="FFA02F20"/>
      </bottom>
      <diagonal/>
    </border>
    <border>
      <left style="thin">
        <color theme="1" tint="0.499984740745262"/>
      </left>
      <right style="thin">
        <color theme="1" tint="0.499984740745262"/>
      </right>
      <top/>
      <bottom style="thin">
        <color rgb="FFA02F20"/>
      </bottom>
      <diagonal/>
    </border>
    <border>
      <left style="thin">
        <color theme="1" tint="0.499984740745262"/>
      </left>
      <right style="thin">
        <color indexed="64"/>
      </right>
      <top style="thin">
        <color theme="1" tint="0.499984740745262"/>
      </top>
      <bottom style="thin">
        <color rgb="FFA02F20"/>
      </bottom>
      <diagonal/>
    </border>
    <border>
      <left style="thin">
        <color rgb="FFA02F20"/>
      </left>
      <right/>
      <top/>
      <bottom/>
      <diagonal/>
    </border>
    <border>
      <left style="thin">
        <color theme="1" tint="0.499984740745262"/>
      </left>
      <right style="thin">
        <color theme="1" tint="0.499984740745262"/>
      </right>
      <top style="thin">
        <color rgb="FFA02F20"/>
      </top>
      <bottom/>
      <diagonal/>
    </border>
    <border>
      <left style="thin">
        <color auto="1"/>
      </left>
      <right style="thin">
        <color rgb="FFA02F20"/>
      </right>
      <top style="thin">
        <color auto="1"/>
      </top>
      <bottom style="thin">
        <color auto="1"/>
      </bottom>
      <diagonal/>
    </border>
    <border>
      <left style="thin">
        <color rgb="FFA02F20"/>
      </left>
      <right style="thin">
        <color rgb="FFA02F20"/>
      </right>
      <top style="thin">
        <color auto="1"/>
      </top>
      <bottom style="thin">
        <color auto="1"/>
      </bottom>
      <diagonal/>
    </border>
    <border>
      <left style="thin">
        <color rgb="FFA02F20"/>
      </left>
      <right style="thin">
        <color theme="1" tint="0.499984740745262"/>
      </right>
      <top style="thin">
        <color auto="1"/>
      </top>
      <bottom style="thin">
        <color auto="1"/>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style="thin">
        <color rgb="FFA02F20"/>
      </right>
      <top style="thin">
        <color auto="1"/>
      </top>
      <bottom style="thin">
        <color auto="1"/>
      </bottom>
      <diagonal/>
    </border>
    <border>
      <left style="thin">
        <color rgb="FFA02F20"/>
      </left>
      <right style="thin">
        <color auto="1"/>
      </right>
      <top style="thin">
        <color auto="1"/>
      </top>
      <bottom style="thin">
        <color auto="1"/>
      </bottom>
      <diagonal/>
    </border>
    <border>
      <left/>
      <right style="thin">
        <color rgb="FFA02F20"/>
      </right>
      <top style="thin">
        <color theme="1" tint="0.499984740745262"/>
      </top>
      <bottom style="thin">
        <color rgb="FFA02F20"/>
      </bottom>
      <diagonal/>
    </border>
  </borders>
  <cellStyleXfs count="2">
    <xf numFmtId="0" fontId="0" fillId="0" borderId="0"/>
    <xf numFmtId="0" fontId="2" fillId="0" borderId="0"/>
  </cellStyleXfs>
  <cellXfs count="139">
    <xf numFmtId="0" fontId="0" fillId="0" borderId="0" xfId="0"/>
    <xf numFmtId="0" fontId="1" fillId="2"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3" borderId="0" xfId="0" applyFill="1"/>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5" fontId="4" fillId="6" borderId="5"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165" fontId="4" fillId="6" borderId="13" xfId="0" applyNumberFormat="1" applyFont="1" applyFill="1" applyBorder="1" applyAlignment="1" applyProtection="1">
      <alignment horizontal="center" vertical="center" wrapText="1"/>
      <protection locked="0"/>
    </xf>
    <xf numFmtId="0" fontId="4" fillId="3" borderId="0" xfId="0" applyFont="1" applyFill="1" applyProtection="1">
      <protection locked="0"/>
    </xf>
    <xf numFmtId="164" fontId="4" fillId="6" borderId="6" xfId="0" applyNumberFormat="1" applyFont="1" applyFill="1" applyBorder="1" applyAlignment="1" applyProtection="1">
      <alignment horizontal="center" vertical="center" wrapText="1"/>
      <protection locked="0"/>
    </xf>
    <xf numFmtId="164" fontId="4" fillId="6" borderId="10" xfId="0" applyNumberFormat="1" applyFont="1" applyFill="1" applyBorder="1" applyAlignment="1" applyProtection="1">
      <alignment horizontal="left" vertical="center" wrapText="1"/>
      <protection locked="0"/>
    </xf>
    <xf numFmtId="164" fontId="4" fillId="6" borderId="14" xfId="0" applyNumberFormat="1" applyFont="1" applyFill="1" applyBorder="1" applyAlignment="1" applyProtection="1">
      <alignment horizontal="center" vertical="center" wrapText="1"/>
      <protection locked="0"/>
    </xf>
    <xf numFmtId="164" fontId="4" fillId="6" borderId="11"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Protection="1">
      <protection locked="0"/>
    </xf>
    <xf numFmtId="164" fontId="3" fillId="2" borderId="18" xfId="0" applyNumberFormat="1" applyFont="1" applyFill="1" applyBorder="1" applyAlignment="1">
      <alignment horizontal="center" vertical="center" wrapText="1"/>
    </xf>
    <xf numFmtId="164" fontId="3" fillId="2" borderId="19"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0" fontId="3" fillId="0" borderId="0" xfId="0" applyFont="1" applyAlignment="1">
      <alignment vertical="center"/>
    </xf>
    <xf numFmtId="0" fontId="5" fillId="4" borderId="0" xfId="0" applyFont="1" applyFill="1" applyAlignment="1">
      <alignment horizontal="center" vertical="center"/>
    </xf>
    <xf numFmtId="0" fontId="3" fillId="0" borderId="0" xfId="0" applyFont="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4" fillId="3" borderId="0" xfId="0"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xf numFmtId="0" fontId="4" fillId="6" borderId="25"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164" fontId="4" fillId="6" borderId="25" xfId="0" applyNumberFormat="1" applyFont="1" applyFill="1" applyBorder="1" applyAlignment="1" applyProtection="1">
      <alignment horizontal="left" vertical="center" wrapText="1"/>
      <protection locked="0"/>
    </xf>
    <xf numFmtId="165" fontId="3" fillId="5" borderId="8" xfId="0" applyNumberFormat="1" applyFont="1" applyFill="1" applyBorder="1" applyAlignment="1">
      <alignment horizontal="center" vertical="center" wrapText="1"/>
    </xf>
    <xf numFmtId="165" fontId="4" fillId="0" borderId="0" xfId="0" applyNumberFormat="1" applyFont="1" applyProtection="1">
      <protection locked="0"/>
    </xf>
    <xf numFmtId="165" fontId="4" fillId="3" borderId="0" xfId="0" applyNumberFormat="1" applyFont="1" applyFill="1"/>
    <xf numFmtId="166" fontId="3" fillId="2" borderId="19"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0" fontId="4" fillId="6" borderId="29" xfId="0" applyFont="1" applyFill="1" applyBorder="1" applyAlignment="1" applyProtection="1">
      <alignment horizontal="center" vertical="center" wrapText="1"/>
      <protection locked="0"/>
    </xf>
    <xf numFmtId="0" fontId="4" fillId="6" borderId="30" xfId="0" applyFont="1" applyFill="1" applyBorder="1" applyAlignment="1" applyProtection="1">
      <alignment horizontal="center" vertical="center" wrapText="1"/>
      <protection locked="0"/>
    </xf>
    <xf numFmtId="165" fontId="4" fillId="6" borderId="30" xfId="0" applyNumberFormat="1" applyFont="1" applyFill="1" applyBorder="1" applyAlignment="1" applyProtection="1">
      <alignment horizontal="center" vertical="center" wrapText="1"/>
      <protection locked="0"/>
    </xf>
    <xf numFmtId="164" fontId="4" fillId="6" borderId="31" xfId="0" applyNumberFormat="1" applyFont="1" applyFill="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164" fontId="4" fillId="6" borderId="15" xfId="0" applyNumberFormat="1" applyFont="1" applyFill="1" applyBorder="1" applyAlignment="1" applyProtection="1">
      <alignment horizontal="left" vertical="center" wrapText="1"/>
      <protection locked="0"/>
    </xf>
    <xf numFmtId="0" fontId="4" fillId="6" borderId="26"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165" fontId="4" fillId="6" borderId="32" xfId="0" applyNumberFormat="1" applyFont="1" applyFill="1" applyBorder="1" applyAlignment="1" applyProtection="1">
      <alignment horizontal="center" vertical="center" wrapText="1"/>
      <protection locked="0"/>
    </xf>
    <xf numFmtId="164" fontId="4" fillId="6" borderId="27" xfId="0" applyNumberFormat="1" applyFont="1" applyFill="1" applyBorder="1" applyAlignment="1" applyProtection="1">
      <alignment horizontal="center" vertical="center" wrapText="1"/>
      <protection locked="0"/>
    </xf>
    <xf numFmtId="164" fontId="4" fillId="6" borderId="2" xfId="0" applyNumberFormat="1" applyFont="1" applyFill="1" applyBorder="1" applyAlignment="1" applyProtection="1">
      <alignment horizontal="left" vertical="center" wrapText="1"/>
      <protection locked="0"/>
    </xf>
    <xf numFmtId="164" fontId="3" fillId="2" borderId="23" xfId="0" applyNumberFormat="1" applyFont="1" applyFill="1" applyBorder="1" applyAlignment="1">
      <alignment horizontal="center" vertical="center" wrapText="1"/>
    </xf>
    <xf numFmtId="164" fontId="3" fillId="2" borderId="34" xfId="0" applyNumberFormat="1" applyFont="1" applyFill="1" applyBorder="1" applyAlignment="1">
      <alignment horizontal="center" vertical="center" wrapText="1"/>
    </xf>
    <xf numFmtId="166" fontId="3" fillId="2" borderId="34" xfId="0" applyNumberFormat="1" applyFont="1" applyFill="1" applyBorder="1" applyAlignment="1">
      <alignment horizontal="center" vertical="center" wrapText="1"/>
    </xf>
    <xf numFmtId="164" fontId="3" fillId="2" borderId="35"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4" fillId="6" borderId="36" xfId="0" applyFont="1" applyFill="1" applyBorder="1" applyAlignment="1" applyProtection="1">
      <alignment horizontal="center" vertical="center" wrapText="1"/>
      <protection locked="0"/>
    </xf>
    <xf numFmtId="0" fontId="4" fillId="7" borderId="25" xfId="0" applyFont="1" applyFill="1" applyBorder="1" applyAlignment="1" applyProtection="1">
      <alignment horizontal="left" vertical="center" wrapText="1"/>
      <protection locked="0"/>
    </xf>
    <xf numFmtId="0" fontId="3" fillId="2" borderId="0" xfId="0" applyFont="1" applyFill="1" applyAlignment="1">
      <alignment horizontal="right" vertical="center" wrapText="1"/>
    </xf>
    <xf numFmtId="164" fontId="3" fillId="2" borderId="0" xfId="0" applyNumberFormat="1" applyFont="1" applyFill="1" applyAlignment="1">
      <alignment horizontal="center" vertical="center" wrapText="1"/>
    </xf>
    <xf numFmtId="166" fontId="3" fillId="2" borderId="0" xfId="0" applyNumberFormat="1" applyFont="1" applyFill="1" applyAlignment="1">
      <alignment horizontal="center" vertical="center" wrapText="1"/>
    </xf>
    <xf numFmtId="0" fontId="4" fillId="0" borderId="0" xfId="0" applyFont="1" applyAlignment="1" applyProtection="1">
      <alignment horizontal="left" wrapText="1"/>
      <protection locked="0"/>
    </xf>
    <xf numFmtId="0" fontId="4" fillId="0" borderId="0" xfId="0" applyFont="1" applyAlignment="1" applyProtection="1">
      <alignment wrapText="1"/>
      <protection locked="0"/>
    </xf>
    <xf numFmtId="164" fontId="4" fillId="7" borderId="11" xfId="0" applyNumberFormat="1" applyFont="1" applyFill="1" applyBorder="1" applyAlignment="1" applyProtection="1">
      <alignment horizontal="left" vertical="center" wrapText="1"/>
      <protection locked="0"/>
    </xf>
    <xf numFmtId="0" fontId="4" fillId="6"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6" borderId="21"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wrapText="1"/>
      <protection locked="0"/>
    </xf>
    <xf numFmtId="165" fontId="4" fillId="6" borderId="37" xfId="0" applyNumberFormat="1" applyFont="1" applyFill="1" applyBorder="1" applyAlignment="1" applyProtection="1">
      <alignment horizontal="center" vertical="center" wrapText="1"/>
      <protection locked="0"/>
    </xf>
    <xf numFmtId="164" fontId="4" fillId="6" borderId="22" xfId="0"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0" xfId="0" applyFont="1" applyAlignment="1">
      <alignment horizontal="center"/>
    </xf>
    <xf numFmtId="0" fontId="7" fillId="0" borderId="0" xfId="0" applyFont="1" applyAlignment="1">
      <alignment horizontal="center" vertical="center" wrapText="1"/>
    </xf>
    <xf numFmtId="0" fontId="3" fillId="0" borderId="0" xfId="0" applyFont="1" applyAlignment="1">
      <alignment horizontal="center" vertical="center"/>
    </xf>
    <xf numFmtId="0" fontId="3" fillId="2" borderId="16" xfId="0" applyFont="1" applyFill="1" applyBorder="1" applyAlignment="1">
      <alignment horizontal="right" vertical="center" wrapText="1"/>
    </xf>
    <xf numFmtId="0" fontId="3" fillId="2" borderId="17" xfId="0" applyFont="1" applyFill="1" applyBorder="1" applyAlignment="1">
      <alignment horizontal="right" vertical="center" wrapText="1"/>
    </xf>
    <xf numFmtId="0" fontId="5" fillId="4" borderId="0" xfId="0" applyFont="1" applyFill="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6" fillId="0" borderId="0" xfId="0" applyFont="1" applyAlignment="1">
      <alignment horizontal="center" vertical="center"/>
    </xf>
    <xf numFmtId="0" fontId="3" fillId="2" borderId="33" xfId="0" applyFont="1" applyFill="1" applyBorder="1" applyAlignment="1">
      <alignment horizontal="right" vertical="center" wrapText="1"/>
    </xf>
    <xf numFmtId="0" fontId="5" fillId="4" borderId="0" xfId="0" applyFont="1" applyFill="1" applyAlignment="1">
      <alignment horizontal="left" vertical="center"/>
    </xf>
    <xf numFmtId="0" fontId="4" fillId="2" borderId="2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165" fontId="4" fillId="2" borderId="32" xfId="0" applyNumberFormat="1" applyFont="1" applyFill="1" applyBorder="1" applyAlignment="1" applyProtection="1">
      <alignment horizontal="center" vertical="center" wrapText="1"/>
      <protection locked="0"/>
    </xf>
    <xf numFmtId="164" fontId="4" fillId="2" borderId="27" xfId="0" applyNumberFormat="1"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165" fontId="4" fillId="2" borderId="13" xfId="0" applyNumberFormat="1" applyFont="1" applyFill="1" applyBorder="1" applyAlignment="1" applyProtection="1">
      <alignment horizontal="center" vertical="center" wrapText="1"/>
      <protection locked="0"/>
    </xf>
    <xf numFmtId="164" fontId="4" fillId="2" borderId="14" xfId="0" applyNumberFormat="1" applyFont="1" applyFill="1" applyBorder="1" applyAlignment="1" applyProtection="1">
      <alignment horizontal="center" vertical="center" wrapText="1"/>
      <protection locked="0"/>
    </xf>
    <xf numFmtId="164" fontId="4" fillId="2" borderId="25" xfId="0" applyNumberFormat="1" applyFont="1" applyFill="1" applyBorder="1" applyAlignment="1" applyProtection="1">
      <alignment horizontal="left" vertical="center" wrapText="1"/>
      <protection locked="0"/>
    </xf>
    <xf numFmtId="164" fontId="4" fillId="2" borderId="11" xfId="0" applyNumberFormat="1"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165" fontId="4" fillId="2" borderId="41" xfId="0" applyNumberFormat="1" applyFont="1" applyFill="1" applyBorder="1" applyAlignment="1" applyProtection="1">
      <alignment horizontal="center" vertical="center" wrapText="1"/>
      <protection locked="0"/>
    </xf>
    <xf numFmtId="164" fontId="4" fillId="2" borderId="42" xfId="0" applyNumberFormat="1" applyFont="1" applyFill="1" applyBorder="1" applyAlignment="1" applyProtection="1">
      <alignment horizontal="center" vertical="center" wrapText="1"/>
      <protection locked="0"/>
    </xf>
    <xf numFmtId="164" fontId="4" fillId="2" borderId="43" xfId="0" applyNumberFormat="1"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center" vertical="center" wrapText="1"/>
      <protection locked="0"/>
    </xf>
    <xf numFmtId="0" fontId="4" fillId="0" borderId="42"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A02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id="{D90F62FD-F5CE-4DA6-8740-5E63D518E4F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611" cy="556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6474</xdr:colOff>
      <xdr:row>2</xdr:row>
      <xdr:rowOff>175846</xdr:rowOff>
    </xdr:to>
    <xdr:pic>
      <xdr:nvPicPr>
        <xdr:cNvPr id="2" name="Resim 1">
          <a:extLst>
            <a:ext uri="{FF2B5EF4-FFF2-40B4-BE49-F238E27FC236}">
              <a16:creationId xmlns:a16="http://schemas.microsoft.com/office/drawing/2014/main" id="{449EBF6A-5DB3-4967-A29A-B6105DE0B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6474</xdr:colOff>
      <xdr:row>2</xdr:row>
      <xdr:rowOff>175846</xdr:rowOff>
    </xdr:to>
    <xdr:pic>
      <xdr:nvPicPr>
        <xdr:cNvPr id="2" name="Resim 1">
          <a:extLst>
            <a:ext uri="{FF2B5EF4-FFF2-40B4-BE49-F238E27FC236}">
              <a16:creationId xmlns:a16="http://schemas.microsoft.com/office/drawing/2014/main" id="{B4F21295-BDB6-49DF-93B6-C8AEEFD992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id="{F0609041-690C-4E66-9B5F-0C49749C94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3</xdr:row>
      <xdr:rowOff>56783</xdr:rowOff>
    </xdr:to>
    <xdr:pic>
      <xdr:nvPicPr>
        <xdr:cNvPr id="2" name="Resim 1">
          <a:extLst>
            <a:ext uri="{FF2B5EF4-FFF2-40B4-BE49-F238E27FC236}">
              <a16:creationId xmlns:a16="http://schemas.microsoft.com/office/drawing/2014/main" id="{E2F3A681-B54B-4867-A8C7-0FDC418B7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H28"/>
  <sheetViews>
    <sheetView workbookViewId="0">
      <selection activeCell="C21" sqref="C21"/>
    </sheetView>
  </sheetViews>
  <sheetFormatPr defaultColWidth="9.109375" defaultRowHeight="14.4" x14ac:dyDescent="0.3"/>
  <cols>
    <col min="1" max="1" width="39.6640625" style="3" bestFit="1" customWidth="1"/>
    <col min="2" max="2" width="32.33203125" style="3" bestFit="1" customWidth="1"/>
    <col min="3" max="3" width="42.88671875" style="3" bestFit="1" customWidth="1"/>
    <col min="4" max="5" width="9.109375" style="3"/>
    <col min="6" max="7" width="6.33203125" customWidth="1"/>
    <col min="8" max="8" width="10.6640625" customWidth="1"/>
    <col min="9" max="16384" width="9.109375" style="3"/>
  </cols>
  <sheetData>
    <row r="1" spans="1:8" x14ac:dyDescent="0.3">
      <c r="A1" s="2" t="s">
        <v>0</v>
      </c>
      <c r="B1" s="2" t="s">
        <v>1</v>
      </c>
      <c r="C1" s="2" t="s">
        <v>2</v>
      </c>
      <c r="F1">
        <v>2022</v>
      </c>
      <c r="G1">
        <v>2023</v>
      </c>
      <c r="H1" t="str">
        <f>F1&amp;"-"&amp;G1</f>
        <v>2022-2023</v>
      </c>
    </row>
    <row r="2" spans="1:8" x14ac:dyDescent="0.3">
      <c r="A2" s="3" t="s">
        <v>3</v>
      </c>
      <c r="B2" s="3" t="s">
        <v>4</v>
      </c>
      <c r="C2" s="3" t="s">
        <v>58</v>
      </c>
      <c r="F2">
        <v>2023</v>
      </c>
      <c r="G2">
        <v>2024</v>
      </c>
      <c r="H2" t="str">
        <f t="shared" ref="H2:H28" si="0">F2&amp;"-"&amp;G2</f>
        <v>2023-2024</v>
      </c>
    </row>
    <row r="3" spans="1:8" x14ac:dyDescent="0.3">
      <c r="A3" s="3" t="s">
        <v>5</v>
      </c>
      <c r="B3" s="3" t="s">
        <v>6</v>
      </c>
      <c r="C3" s="3" t="s">
        <v>59</v>
      </c>
      <c r="F3">
        <v>2024</v>
      </c>
      <c r="G3">
        <v>2025</v>
      </c>
      <c r="H3" t="str">
        <f t="shared" si="0"/>
        <v>2024-2025</v>
      </c>
    </row>
    <row r="4" spans="1:8" x14ac:dyDescent="0.3">
      <c r="A4" s="3" t="s">
        <v>7</v>
      </c>
      <c r="B4" s="3" t="s">
        <v>8</v>
      </c>
      <c r="C4" s="3" t="s">
        <v>60</v>
      </c>
      <c r="F4">
        <v>2025</v>
      </c>
      <c r="G4">
        <v>2026</v>
      </c>
      <c r="H4" t="str">
        <f t="shared" si="0"/>
        <v>2025-2026</v>
      </c>
    </row>
    <row r="5" spans="1:8" x14ac:dyDescent="0.3">
      <c r="A5" s="3" t="s">
        <v>9</v>
      </c>
      <c r="B5" s="3" t="s">
        <v>10</v>
      </c>
      <c r="C5" s="3" t="s">
        <v>61</v>
      </c>
      <c r="F5">
        <v>2026</v>
      </c>
      <c r="G5">
        <v>2027</v>
      </c>
      <c r="H5" t="str">
        <f t="shared" si="0"/>
        <v>2026-2027</v>
      </c>
    </row>
    <row r="6" spans="1:8" x14ac:dyDescent="0.3">
      <c r="A6" s="3" t="s">
        <v>11</v>
      </c>
      <c r="C6" s="3" t="s">
        <v>62</v>
      </c>
      <c r="F6">
        <v>2027</v>
      </c>
      <c r="G6">
        <v>2028</v>
      </c>
      <c r="H6" t="str">
        <f t="shared" si="0"/>
        <v>2027-2028</v>
      </c>
    </row>
    <row r="7" spans="1:8" x14ac:dyDescent="0.3">
      <c r="A7" s="3" t="s">
        <v>12</v>
      </c>
      <c r="C7" s="3" t="s">
        <v>63</v>
      </c>
      <c r="F7">
        <v>2028</v>
      </c>
      <c r="G7">
        <v>2029</v>
      </c>
      <c r="H7" t="str">
        <f t="shared" si="0"/>
        <v>2028-2029</v>
      </c>
    </row>
    <row r="8" spans="1:8" x14ac:dyDescent="0.3">
      <c r="A8" s="3" t="s">
        <v>13</v>
      </c>
      <c r="C8" s="3" t="s">
        <v>64</v>
      </c>
      <c r="F8">
        <v>2029</v>
      </c>
      <c r="G8">
        <v>2030</v>
      </c>
      <c r="H8" t="str">
        <f t="shared" si="0"/>
        <v>2029-2030</v>
      </c>
    </row>
    <row r="9" spans="1:8" x14ac:dyDescent="0.3">
      <c r="A9" s="3" t="s">
        <v>14</v>
      </c>
      <c r="C9" s="3" t="s">
        <v>65</v>
      </c>
      <c r="F9">
        <v>2030</v>
      </c>
      <c r="G9">
        <v>2031</v>
      </c>
      <c r="H9" t="str">
        <f t="shared" si="0"/>
        <v>2030-2031</v>
      </c>
    </row>
    <row r="10" spans="1:8" x14ac:dyDescent="0.3">
      <c r="A10" s="3" t="s">
        <v>15</v>
      </c>
      <c r="C10" s="3" t="s">
        <v>66</v>
      </c>
      <c r="F10">
        <v>2031</v>
      </c>
      <c r="G10">
        <v>2032</v>
      </c>
      <c r="H10" t="str">
        <f t="shared" si="0"/>
        <v>2031-2032</v>
      </c>
    </row>
    <row r="11" spans="1:8" x14ac:dyDescent="0.3">
      <c r="A11" s="3" t="s">
        <v>16</v>
      </c>
      <c r="C11" s="3" t="s">
        <v>67</v>
      </c>
      <c r="F11">
        <v>2032</v>
      </c>
      <c r="G11">
        <v>2033</v>
      </c>
      <c r="H11" t="str">
        <f t="shared" si="0"/>
        <v>2032-2033</v>
      </c>
    </row>
    <row r="12" spans="1:8" x14ac:dyDescent="0.3">
      <c r="A12" s="3" t="s">
        <v>17</v>
      </c>
      <c r="C12" s="3" t="s">
        <v>68</v>
      </c>
      <c r="F12">
        <v>2033</v>
      </c>
      <c r="G12">
        <v>2034</v>
      </c>
      <c r="H12" t="str">
        <f t="shared" si="0"/>
        <v>2033-2034</v>
      </c>
    </row>
    <row r="13" spans="1:8" x14ac:dyDescent="0.3">
      <c r="A13" s="3" t="s">
        <v>18</v>
      </c>
      <c r="C13" s="3" t="s">
        <v>69</v>
      </c>
      <c r="F13">
        <v>2034</v>
      </c>
      <c r="G13">
        <v>2035</v>
      </c>
      <c r="H13" t="str">
        <f t="shared" si="0"/>
        <v>2034-2035</v>
      </c>
    </row>
    <row r="14" spans="1:8" x14ac:dyDescent="0.3">
      <c r="A14" s="3" t="s">
        <v>19</v>
      </c>
      <c r="C14" s="3" t="s">
        <v>70</v>
      </c>
      <c r="F14">
        <v>2035</v>
      </c>
      <c r="G14">
        <v>2036</v>
      </c>
      <c r="H14" t="str">
        <f t="shared" si="0"/>
        <v>2035-2036</v>
      </c>
    </row>
    <row r="15" spans="1:8" x14ac:dyDescent="0.3">
      <c r="C15" s="3" t="s">
        <v>71</v>
      </c>
      <c r="F15">
        <v>2036</v>
      </c>
      <c r="G15">
        <v>2037</v>
      </c>
      <c r="H15" t="str">
        <f t="shared" si="0"/>
        <v>2036-2037</v>
      </c>
    </row>
    <row r="16" spans="1:8" x14ac:dyDescent="0.3">
      <c r="C16" s="3" t="s">
        <v>72</v>
      </c>
      <c r="F16">
        <v>2037</v>
      </c>
      <c r="G16">
        <v>2038</v>
      </c>
      <c r="H16" t="str">
        <f t="shared" si="0"/>
        <v>2037-2038</v>
      </c>
    </row>
    <row r="17" spans="3:8" x14ac:dyDescent="0.3">
      <c r="C17" s="3" t="s">
        <v>73</v>
      </c>
      <c r="F17">
        <v>2038</v>
      </c>
      <c r="G17">
        <v>2039</v>
      </c>
      <c r="H17" t="str">
        <f t="shared" si="0"/>
        <v>2038-2039</v>
      </c>
    </row>
    <row r="18" spans="3:8" x14ac:dyDescent="0.3">
      <c r="C18" s="3" t="s">
        <v>74</v>
      </c>
      <c r="F18">
        <v>2039</v>
      </c>
      <c r="G18">
        <v>2040</v>
      </c>
      <c r="H18" t="str">
        <f t="shared" si="0"/>
        <v>2039-2040</v>
      </c>
    </row>
    <row r="19" spans="3:8" x14ac:dyDescent="0.3">
      <c r="C19" s="3" t="s">
        <v>75</v>
      </c>
      <c r="F19">
        <v>2040</v>
      </c>
      <c r="G19">
        <v>2041</v>
      </c>
      <c r="H19" t="str">
        <f t="shared" si="0"/>
        <v>2040-2041</v>
      </c>
    </row>
    <row r="20" spans="3:8" x14ac:dyDescent="0.3">
      <c r="C20" s="3" t="s">
        <v>76</v>
      </c>
      <c r="F20">
        <v>2041</v>
      </c>
      <c r="G20">
        <v>2042</v>
      </c>
      <c r="H20" t="str">
        <f t="shared" si="0"/>
        <v>2041-2042</v>
      </c>
    </row>
    <row r="21" spans="3:8" x14ac:dyDescent="0.3">
      <c r="C21" s="3" t="s">
        <v>77</v>
      </c>
      <c r="F21">
        <v>2042</v>
      </c>
      <c r="G21">
        <v>2043</v>
      </c>
      <c r="H21" t="str">
        <f t="shared" si="0"/>
        <v>2042-2043</v>
      </c>
    </row>
    <row r="22" spans="3:8" x14ac:dyDescent="0.3">
      <c r="C22" s="3" t="s">
        <v>78</v>
      </c>
      <c r="F22">
        <v>2043</v>
      </c>
      <c r="G22">
        <v>2044</v>
      </c>
      <c r="H22" t="str">
        <f t="shared" si="0"/>
        <v>2043-2044</v>
      </c>
    </row>
    <row r="23" spans="3:8" x14ac:dyDescent="0.3">
      <c r="C23" s="3" t="s">
        <v>79</v>
      </c>
      <c r="F23">
        <v>2044</v>
      </c>
      <c r="G23">
        <v>2045</v>
      </c>
      <c r="H23" t="str">
        <f t="shared" si="0"/>
        <v>2044-2045</v>
      </c>
    </row>
    <row r="24" spans="3:8" x14ac:dyDescent="0.3">
      <c r="F24">
        <v>2045</v>
      </c>
      <c r="G24">
        <v>2046</v>
      </c>
      <c r="H24" t="str">
        <f t="shared" si="0"/>
        <v>2045-2046</v>
      </c>
    </row>
    <row r="25" spans="3:8" x14ac:dyDescent="0.3">
      <c r="F25">
        <v>2046</v>
      </c>
      <c r="G25">
        <v>2047</v>
      </c>
      <c r="H25" t="str">
        <f t="shared" si="0"/>
        <v>2046-2047</v>
      </c>
    </row>
    <row r="26" spans="3:8" x14ac:dyDescent="0.3">
      <c r="F26">
        <v>2047</v>
      </c>
      <c r="G26">
        <v>2048</v>
      </c>
      <c r="H26" t="str">
        <f t="shared" si="0"/>
        <v>2047-2048</v>
      </c>
    </row>
    <row r="27" spans="3:8" x14ac:dyDescent="0.3">
      <c r="F27">
        <v>2048</v>
      </c>
      <c r="G27">
        <v>2049</v>
      </c>
      <c r="H27" t="str">
        <f t="shared" si="0"/>
        <v>2048-2049</v>
      </c>
    </row>
    <row r="28" spans="3:8" x14ac:dyDescent="0.3">
      <c r="F28">
        <v>2049</v>
      </c>
      <c r="G28">
        <v>2050</v>
      </c>
      <c r="H28" t="str">
        <f t="shared" si="0"/>
        <v>2049-2050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pageSetUpPr fitToPage="1"/>
  </sheetPr>
  <dimension ref="A1:B4"/>
  <sheetViews>
    <sheetView zoomScaleNormal="100" workbookViewId="0">
      <selection activeCell="B10" sqref="B10"/>
    </sheetView>
  </sheetViews>
  <sheetFormatPr defaultColWidth="9.109375" defaultRowHeight="14.4" x14ac:dyDescent="0.3"/>
  <cols>
    <col min="1" max="1" width="17.5546875" style="5" bestFit="1" customWidth="1"/>
    <col min="2" max="2" width="44.88671875" style="5" customWidth="1"/>
    <col min="3" max="16384" width="9.109375" style="5"/>
  </cols>
  <sheetData>
    <row r="1" spans="1:2" x14ac:dyDescent="0.3">
      <c r="A1" s="1" t="s">
        <v>20</v>
      </c>
      <c r="B1" s="4" t="s">
        <v>0</v>
      </c>
    </row>
    <row r="2" spans="1:2" x14ac:dyDescent="0.3">
      <c r="A2" s="1" t="s">
        <v>21</v>
      </c>
      <c r="B2" s="4" t="s">
        <v>14</v>
      </c>
    </row>
    <row r="3" spans="1:2" x14ac:dyDescent="0.3">
      <c r="A3" s="1" t="s">
        <v>22</v>
      </c>
      <c r="B3" s="4" t="s">
        <v>271</v>
      </c>
    </row>
    <row r="4" spans="1:2" x14ac:dyDescent="0.3">
      <c r="A4" s="1" t="s">
        <v>57</v>
      </c>
      <c r="B4" s="4" t="s">
        <v>105</v>
      </c>
    </row>
  </sheetData>
  <dataValidations count="1">
    <dataValidation type="list" showInputMessage="1" showErrorMessage="1" errorTitle="Hatalı Veri Girişi" error="Lütfen yıl bilgisi giriniz..." sqref="B4" xr:uid="{00000000-0002-0000-0100-000000000000}">
      <formula1>"NÖ,İÖ"</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Title="Hatalı Veri Girişi" error="Lütfen yıl bilgisi giriniz..." xr:uid="{00000000-0002-0000-0100-000001000000}">
          <x14:formula1>
            <xm:f>'Data (Birim)'!$H$1:$H$28</xm:f>
          </x14:formula1>
          <xm:sqref>B3</xm:sqref>
        </x14:dataValidation>
        <x14:dataValidation type="list" allowBlank="1" showInputMessage="1" showErrorMessage="1" xr:uid="{00000000-0002-0000-0100-000002000000}">
          <x14:formula1>
            <xm:f>'Data (Birim)'!$A$1:$C$1</xm:f>
          </x14:formula1>
          <xm:sqref>B1</xm:sqref>
        </x14:dataValidation>
        <x14:dataValidation type="list" allowBlank="1" showInputMessage="1" showErrorMessage="1" xr:uid="{00000000-0002-0000-0100-000003000000}">
          <x14:formula1>
            <xm:f>OFFSET('Data (Birim)'!$A$1,1,MATCH($B1,'Data (Birim)'!$A$1:$C$1,0)-1,COUNTA(OFFSET('Data (Birim)'!$A$1,1,MATCH($B1,'Data (Birim)'!$A$1:$C$1,0)-1,100,1)),1)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pageSetUpPr fitToPage="1"/>
  </sheetPr>
  <dimension ref="A1:I52"/>
  <sheetViews>
    <sheetView tabSelected="1" zoomScale="115" zoomScaleNormal="115" workbookViewId="0">
      <selection activeCell="A7" sqref="A7:A8"/>
    </sheetView>
  </sheetViews>
  <sheetFormatPr defaultColWidth="9.109375" defaultRowHeight="13.2" x14ac:dyDescent="0.25"/>
  <cols>
    <col min="1" max="1" width="12.33203125" style="41" customWidth="1"/>
    <col min="2" max="2" width="35" style="41" customWidth="1"/>
    <col min="3" max="4" width="3.109375" style="41" customWidth="1"/>
    <col min="5" max="5" width="5.33203125" style="53" bestFit="1" customWidth="1"/>
    <col min="6" max="6" width="5.6640625" style="41" bestFit="1" customWidth="1"/>
    <col min="7" max="7" width="12.88671875" style="41" bestFit="1" customWidth="1"/>
    <col min="8" max="8" width="8.6640625" style="41" customWidth="1"/>
    <col min="9" max="9" width="40.109375" style="41" customWidth="1"/>
    <col min="10" max="16384" width="9.109375" style="24"/>
  </cols>
  <sheetData>
    <row r="1" spans="1:9" ht="15.6" x14ac:dyDescent="0.25">
      <c r="A1" s="34"/>
      <c r="B1" s="109" t="s">
        <v>23</v>
      </c>
      <c r="C1" s="109"/>
      <c r="D1" s="109"/>
      <c r="E1" s="109"/>
      <c r="F1" s="109"/>
      <c r="G1" s="109"/>
      <c r="H1" s="109"/>
      <c r="I1" s="109"/>
    </row>
    <row r="2" spans="1:9" ht="15.6" x14ac:dyDescent="0.25">
      <c r="A2" s="34"/>
      <c r="B2" s="109" t="str">
        <f>IF('Birim Bilgileri'!B1&lt;&gt;"",'Birim Bilgileri'!B1,"") &amp; ", " &amp; IF('Birim Bilgileri'!B2&lt;&gt;"",'Birim Bilgileri'!B2,"") &amp; " (" &amp; IF('Birim Bilgileri'!B4&lt;&gt;"",'Birim Bilgileri'!B4,"") &amp; ")"</f>
        <v>Mühendislik ve Doğa Bilimleri Fakültesi, Kimya Mühendisliği Bölümü (NÖ)</v>
      </c>
      <c r="C2" s="109"/>
      <c r="D2" s="109"/>
      <c r="E2" s="109"/>
      <c r="F2" s="109"/>
      <c r="G2" s="109"/>
      <c r="H2" s="109"/>
      <c r="I2" s="109"/>
    </row>
    <row r="3" spans="1:9" ht="15.6" x14ac:dyDescent="0.25">
      <c r="A3" s="34"/>
      <c r="B3" s="109" t="str">
        <f>IF('Birim Bilgileri'!B4&lt;&gt;"",'Birim Bilgileri'!B3,"") &amp; " Öğretim Planı"</f>
        <v>2024-2025 Öğretim Planı</v>
      </c>
      <c r="C3" s="109"/>
      <c r="D3" s="109"/>
      <c r="E3" s="109"/>
      <c r="F3" s="109"/>
      <c r="G3" s="109"/>
      <c r="H3" s="109"/>
      <c r="I3" s="109"/>
    </row>
    <row r="4" spans="1:9" x14ac:dyDescent="0.25">
      <c r="A4" s="92"/>
      <c r="B4" s="92"/>
      <c r="C4" s="92"/>
      <c r="D4" s="92"/>
      <c r="E4" s="92"/>
      <c r="F4" s="92"/>
      <c r="G4" s="92"/>
      <c r="H4" s="92"/>
      <c r="I4" s="92"/>
    </row>
    <row r="5" spans="1:9" ht="15.75" customHeight="1" x14ac:dyDescent="0.25">
      <c r="A5" s="35" t="s">
        <v>36</v>
      </c>
      <c r="B5" s="97" t="s">
        <v>24</v>
      </c>
      <c r="C5" s="97"/>
      <c r="D5" s="97"/>
      <c r="E5" s="97"/>
      <c r="F5" s="97"/>
      <c r="G5" s="97"/>
      <c r="H5" s="97"/>
      <c r="I5" s="97"/>
    </row>
    <row r="6" spans="1:9" ht="3.75" customHeight="1" x14ac:dyDescent="0.25">
      <c r="A6" s="94"/>
      <c r="B6" s="94"/>
      <c r="C6" s="94"/>
      <c r="D6" s="94"/>
      <c r="E6" s="94"/>
      <c r="F6" s="94"/>
      <c r="G6" s="94"/>
      <c r="H6" s="94"/>
      <c r="I6" s="94"/>
    </row>
    <row r="7" spans="1:9" ht="13.5" customHeight="1" x14ac:dyDescent="0.25">
      <c r="A7" s="98" t="s">
        <v>34</v>
      </c>
      <c r="B7" s="100" t="s">
        <v>25</v>
      </c>
      <c r="C7" s="102" t="s">
        <v>26</v>
      </c>
      <c r="D7" s="103"/>
      <c r="E7" s="103"/>
      <c r="F7" s="104"/>
      <c r="G7" s="105" t="s">
        <v>31</v>
      </c>
      <c r="H7" s="107" t="s">
        <v>32</v>
      </c>
      <c r="I7" s="100" t="s">
        <v>33</v>
      </c>
    </row>
    <row r="8" spans="1:9" ht="15" customHeight="1" x14ac:dyDescent="0.25">
      <c r="A8" s="99"/>
      <c r="B8" s="101"/>
      <c r="C8" s="37" t="s">
        <v>27</v>
      </c>
      <c r="D8" s="38" t="s">
        <v>28</v>
      </c>
      <c r="E8" s="51" t="s">
        <v>29</v>
      </c>
      <c r="F8" s="39" t="s">
        <v>30</v>
      </c>
      <c r="G8" s="106"/>
      <c r="H8" s="108"/>
      <c r="I8" s="101"/>
    </row>
    <row r="9" spans="1:9" ht="3.75" customHeight="1" x14ac:dyDescent="0.25">
      <c r="A9" s="94"/>
      <c r="B9" s="94"/>
      <c r="C9" s="94"/>
      <c r="D9" s="94"/>
      <c r="E9" s="94"/>
      <c r="F9" s="94"/>
      <c r="G9" s="94"/>
      <c r="H9" s="94"/>
      <c r="I9" s="94"/>
    </row>
    <row r="10" spans="1:9" x14ac:dyDescent="0.25">
      <c r="A10" s="15">
        <v>1216133</v>
      </c>
      <c r="B10" s="8" t="s">
        <v>108</v>
      </c>
      <c r="C10" s="18">
        <v>4</v>
      </c>
      <c r="D10" s="19">
        <v>0</v>
      </c>
      <c r="E10" s="20">
        <v>4</v>
      </c>
      <c r="F10" s="25">
        <v>5</v>
      </c>
      <c r="G10" s="10" t="s">
        <v>94</v>
      </c>
      <c r="H10" s="13" t="s">
        <v>53</v>
      </c>
      <c r="I10" s="26" t="s">
        <v>273</v>
      </c>
    </row>
    <row r="11" spans="1:9" x14ac:dyDescent="0.25">
      <c r="A11" s="16">
        <v>1216131</v>
      </c>
      <c r="B11" s="9" t="s">
        <v>80</v>
      </c>
      <c r="C11" s="21">
        <v>4</v>
      </c>
      <c r="D11" s="22">
        <v>0</v>
      </c>
      <c r="E11" s="23">
        <v>4</v>
      </c>
      <c r="F11" s="27">
        <v>6</v>
      </c>
      <c r="G11" s="11" t="s">
        <v>94</v>
      </c>
      <c r="H11" s="14" t="s">
        <v>53</v>
      </c>
      <c r="I11" s="26" t="s">
        <v>106</v>
      </c>
    </row>
    <row r="12" spans="1:9" x14ac:dyDescent="0.25">
      <c r="A12" s="16">
        <v>1216132</v>
      </c>
      <c r="B12" s="9" t="s">
        <v>81</v>
      </c>
      <c r="C12" s="21">
        <v>2</v>
      </c>
      <c r="D12" s="22">
        <v>2</v>
      </c>
      <c r="E12" s="23">
        <v>3</v>
      </c>
      <c r="F12" s="27">
        <v>5</v>
      </c>
      <c r="G12" s="11" t="s">
        <v>94</v>
      </c>
      <c r="H12" s="14" t="s">
        <v>53</v>
      </c>
      <c r="I12" s="26" t="s">
        <v>107</v>
      </c>
    </row>
    <row r="13" spans="1:9" x14ac:dyDescent="0.25">
      <c r="A13" s="16">
        <v>1216110</v>
      </c>
      <c r="B13" s="9" t="s">
        <v>82</v>
      </c>
      <c r="C13" s="21">
        <v>2</v>
      </c>
      <c r="D13" s="22">
        <v>0</v>
      </c>
      <c r="E13" s="23">
        <v>0</v>
      </c>
      <c r="F13" s="27">
        <v>2</v>
      </c>
      <c r="G13" s="11"/>
      <c r="H13" s="14" t="s">
        <v>103</v>
      </c>
      <c r="I13" s="28" t="s">
        <v>85</v>
      </c>
    </row>
    <row r="14" spans="1:9" x14ac:dyDescent="0.25">
      <c r="A14" s="16">
        <v>1216111</v>
      </c>
      <c r="B14" s="9" t="s">
        <v>83</v>
      </c>
      <c r="C14" s="21">
        <v>2</v>
      </c>
      <c r="D14" s="22">
        <v>0</v>
      </c>
      <c r="E14" s="23">
        <v>0</v>
      </c>
      <c r="F14" s="27">
        <v>2</v>
      </c>
      <c r="G14" s="11"/>
      <c r="H14" s="14" t="s">
        <v>103</v>
      </c>
      <c r="I14" s="28" t="s">
        <v>84</v>
      </c>
    </row>
    <row r="15" spans="1:9" x14ac:dyDescent="0.25">
      <c r="A15" s="16">
        <v>1216135</v>
      </c>
      <c r="B15" s="9" t="s">
        <v>215</v>
      </c>
      <c r="C15" s="21">
        <v>2</v>
      </c>
      <c r="D15" s="22">
        <v>2</v>
      </c>
      <c r="E15" s="23">
        <v>3</v>
      </c>
      <c r="F15" s="27">
        <v>3</v>
      </c>
      <c r="G15" s="11" t="s">
        <v>40</v>
      </c>
      <c r="H15" s="14" t="s">
        <v>53</v>
      </c>
      <c r="I15" s="26" t="s">
        <v>109</v>
      </c>
    </row>
    <row r="16" spans="1:9" x14ac:dyDescent="0.25">
      <c r="A16" s="16">
        <v>1216121</v>
      </c>
      <c r="B16" s="9" t="s">
        <v>111</v>
      </c>
      <c r="C16" s="21">
        <v>3</v>
      </c>
      <c r="D16" s="22">
        <v>0</v>
      </c>
      <c r="E16" s="23">
        <v>3</v>
      </c>
      <c r="F16" s="27">
        <v>3</v>
      </c>
      <c r="G16" s="11" t="s">
        <v>39</v>
      </c>
      <c r="H16" s="14" t="s">
        <v>53</v>
      </c>
      <c r="I16" s="26" t="s">
        <v>112</v>
      </c>
    </row>
    <row r="17" spans="1:9" x14ac:dyDescent="0.25">
      <c r="A17" s="16">
        <v>1216106</v>
      </c>
      <c r="B17" s="12" t="s">
        <v>218</v>
      </c>
      <c r="C17" s="56">
        <v>2</v>
      </c>
      <c r="D17" s="57">
        <v>0</v>
      </c>
      <c r="E17" s="58">
        <v>2</v>
      </c>
      <c r="F17" s="59">
        <v>4</v>
      </c>
      <c r="G17" s="60" t="s">
        <v>51</v>
      </c>
      <c r="H17" s="61" t="s">
        <v>53</v>
      </c>
      <c r="I17" s="67" t="s">
        <v>110</v>
      </c>
    </row>
    <row r="18" spans="1:9" x14ac:dyDescent="0.25">
      <c r="A18" s="95" t="s">
        <v>35</v>
      </c>
      <c r="B18" s="110"/>
      <c r="C18" s="68">
        <f>SUM(C10:C17)</f>
        <v>21</v>
      </c>
      <c r="D18" s="69">
        <f>SUM(D10:D17)</f>
        <v>4</v>
      </c>
      <c r="E18" s="70">
        <f>SUM(E10:E17)</f>
        <v>19</v>
      </c>
      <c r="F18" s="71">
        <f>SUM(F10:F17)</f>
        <v>30</v>
      </c>
      <c r="G18" s="40"/>
      <c r="H18" s="40"/>
      <c r="I18" s="40"/>
    </row>
    <row r="19" spans="1:9" x14ac:dyDescent="0.25">
      <c r="A19" s="93"/>
      <c r="B19" s="93"/>
      <c r="C19" s="93"/>
      <c r="D19" s="93"/>
      <c r="E19" s="93"/>
      <c r="F19" s="93"/>
      <c r="G19" s="93"/>
      <c r="H19" s="93"/>
      <c r="I19" s="93"/>
    </row>
    <row r="20" spans="1:9" ht="15.75" customHeight="1" x14ac:dyDescent="0.25">
      <c r="A20" s="35" t="s">
        <v>36</v>
      </c>
      <c r="B20" s="97" t="s">
        <v>37</v>
      </c>
      <c r="C20" s="97"/>
      <c r="D20" s="97"/>
      <c r="E20" s="97"/>
      <c r="F20" s="97"/>
      <c r="G20" s="97"/>
      <c r="H20" s="97"/>
      <c r="I20" s="97"/>
    </row>
    <row r="21" spans="1:9" ht="4.2" customHeight="1" x14ac:dyDescent="0.25">
      <c r="A21" s="94"/>
      <c r="B21" s="94"/>
      <c r="C21" s="94"/>
      <c r="D21" s="94"/>
      <c r="E21" s="94"/>
      <c r="F21" s="94"/>
      <c r="G21" s="94"/>
      <c r="H21" s="94"/>
      <c r="I21" s="94"/>
    </row>
    <row r="22" spans="1:9" x14ac:dyDescent="0.25">
      <c r="A22" s="98" t="s">
        <v>34</v>
      </c>
      <c r="B22" s="100" t="s">
        <v>25</v>
      </c>
      <c r="C22" s="102" t="s">
        <v>26</v>
      </c>
      <c r="D22" s="103"/>
      <c r="E22" s="103"/>
      <c r="F22" s="104"/>
      <c r="G22" s="105" t="s">
        <v>115</v>
      </c>
      <c r="H22" s="107" t="s">
        <v>32</v>
      </c>
      <c r="I22" s="100" t="s">
        <v>33</v>
      </c>
    </row>
    <row r="23" spans="1:9" ht="26.4" x14ac:dyDescent="0.25">
      <c r="A23" s="99"/>
      <c r="B23" s="101"/>
      <c r="C23" s="37" t="s">
        <v>27</v>
      </c>
      <c r="D23" s="38" t="s">
        <v>28</v>
      </c>
      <c r="E23" s="51" t="s">
        <v>29</v>
      </c>
      <c r="F23" s="39" t="s">
        <v>30</v>
      </c>
      <c r="G23" s="106"/>
      <c r="H23" s="108"/>
      <c r="I23" s="101"/>
    </row>
    <row r="24" spans="1:9" ht="4.2" customHeight="1" x14ac:dyDescent="0.25">
      <c r="A24" s="94"/>
      <c r="B24" s="94"/>
      <c r="C24" s="94"/>
      <c r="D24" s="94"/>
      <c r="E24" s="94"/>
      <c r="F24" s="94"/>
      <c r="G24" s="94"/>
      <c r="H24" s="94"/>
      <c r="I24" s="94"/>
    </row>
    <row r="25" spans="1:9" x14ac:dyDescent="0.25">
      <c r="A25" s="15">
        <v>1216134</v>
      </c>
      <c r="B25" s="8" t="s">
        <v>228</v>
      </c>
      <c r="C25" s="18">
        <v>2</v>
      </c>
      <c r="D25" s="19">
        <v>1</v>
      </c>
      <c r="E25" s="20">
        <v>2.5</v>
      </c>
      <c r="F25" s="25">
        <v>3</v>
      </c>
      <c r="G25" s="73" t="s">
        <v>100</v>
      </c>
      <c r="H25" s="13" t="s">
        <v>53</v>
      </c>
      <c r="I25" s="26" t="s">
        <v>116</v>
      </c>
    </row>
    <row r="26" spans="1:9" ht="26.4" x14ac:dyDescent="0.25">
      <c r="A26" s="16">
        <v>1216205</v>
      </c>
      <c r="B26" s="9" t="s">
        <v>114</v>
      </c>
      <c r="C26" s="21">
        <v>1</v>
      </c>
      <c r="D26" s="22">
        <v>2</v>
      </c>
      <c r="E26" s="23">
        <v>2</v>
      </c>
      <c r="F26" s="27">
        <v>4</v>
      </c>
      <c r="G26" s="11"/>
      <c r="H26" s="14" t="s">
        <v>53</v>
      </c>
      <c r="I26" s="26" t="s">
        <v>268</v>
      </c>
    </row>
    <row r="27" spans="1:9" x14ac:dyDescent="0.25">
      <c r="A27" s="16">
        <v>1216231</v>
      </c>
      <c r="B27" s="9" t="s">
        <v>86</v>
      </c>
      <c r="C27" s="21">
        <v>4</v>
      </c>
      <c r="D27" s="22">
        <v>0</v>
      </c>
      <c r="E27" s="23">
        <v>4</v>
      </c>
      <c r="F27" s="27">
        <v>6</v>
      </c>
      <c r="G27" s="72" t="s">
        <v>224</v>
      </c>
      <c r="H27" s="14" t="s">
        <v>53</v>
      </c>
      <c r="I27" s="26" t="s">
        <v>106</v>
      </c>
    </row>
    <row r="28" spans="1:9" x14ac:dyDescent="0.25">
      <c r="A28" s="16">
        <v>1216232</v>
      </c>
      <c r="B28" s="9" t="s">
        <v>87</v>
      </c>
      <c r="C28" s="21">
        <v>2</v>
      </c>
      <c r="D28" s="22">
        <v>2</v>
      </c>
      <c r="E28" s="23">
        <v>3</v>
      </c>
      <c r="F28" s="27">
        <v>5</v>
      </c>
      <c r="G28" s="72" t="s">
        <v>225</v>
      </c>
      <c r="H28" s="14" t="s">
        <v>53</v>
      </c>
      <c r="I28" s="26" t="s">
        <v>269</v>
      </c>
    </row>
    <row r="29" spans="1:9" x14ac:dyDescent="0.25">
      <c r="A29" s="16">
        <v>1216233</v>
      </c>
      <c r="B29" s="9" t="s">
        <v>113</v>
      </c>
      <c r="C29" s="21">
        <v>4</v>
      </c>
      <c r="D29" s="22">
        <v>0</v>
      </c>
      <c r="E29" s="23">
        <v>4</v>
      </c>
      <c r="F29" s="27">
        <v>5</v>
      </c>
      <c r="G29" s="72" t="s">
        <v>229</v>
      </c>
      <c r="H29" s="14" t="s">
        <v>53</v>
      </c>
      <c r="I29" s="26" t="s">
        <v>117</v>
      </c>
    </row>
    <row r="30" spans="1:9" x14ac:dyDescent="0.25">
      <c r="A30" s="16">
        <v>1216210</v>
      </c>
      <c r="B30" s="9" t="s">
        <v>88</v>
      </c>
      <c r="C30" s="21">
        <v>2</v>
      </c>
      <c r="D30" s="22">
        <v>0</v>
      </c>
      <c r="E30" s="23">
        <v>0</v>
      </c>
      <c r="F30" s="27">
        <v>2</v>
      </c>
      <c r="G30" s="11"/>
      <c r="H30" s="14" t="s">
        <v>103</v>
      </c>
      <c r="I30" s="28" t="s">
        <v>85</v>
      </c>
    </row>
    <row r="31" spans="1:9" x14ac:dyDescent="0.25">
      <c r="A31" s="16">
        <v>1216211</v>
      </c>
      <c r="B31" s="9" t="s">
        <v>89</v>
      </c>
      <c r="C31" s="21">
        <v>2</v>
      </c>
      <c r="D31" s="22">
        <v>0</v>
      </c>
      <c r="E31" s="23">
        <v>0</v>
      </c>
      <c r="F31" s="27">
        <v>2</v>
      </c>
      <c r="G31" s="11"/>
      <c r="H31" s="14" t="s">
        <v>103</v>
      </c>
      <c r="I31" s="28" t="s">
        <v>84</v>
      </c>
    </row>
    <row r="32" spans="1:9" x14ac:dyDescent="0.25">
      <c r="A32" s="16">
        <v>1216221</v>
      </c>
      <c r="B32" s="9" t="s">
        <v>104</v>
      </c>
      <c r="C32" s="21">
        <v>3</v>
      </c>
      <c r="D32" s="22">
        <v>0</v>
      </c>
      <c r="E32" s="23">
        <v>3</v>
      </c>
      <c r="F32" s="27">
        <v>3</v>
      </c>
      <c r="G32" s="11" t="s">
        <v>39</v>
      </c>
      <c r="H32" s="14" t="s">
        <v>53</v>
      </c>
      <c r="I32" s="28" t="s">
        <v>270</v>
      </c>
    </row>
    <row r="33" spans="1:9" x14ac:dyDescent="0.25">
      <c r="A33" s="95" t="s">
        <v>35</v>
      </c>
      <c r="B33" s="96"/>
      <c r="C33" s="68">
        <f>SUM(C25:C32)</f>
        <v>20</v>
      </c>
      <c r="D33" s="32">
        <f>SUM(D25:D32)</f>
        <v>5</v>
      </c>
      <c r="E33" s="54">
        <f>SUM(E25:E32)</f>
        <v>18.5</v>
      </c>
      <c r="F33" s="33">
        <f>SUM(F25:F32)</f>
        <v>30</v>
      </c>
      <c r="G33" s="40"/>
      <c r="H33" s="40"/>
      <c r="I33" s="40"/>
    </row>
    <row r="34" spans="1:9" x14ac:dyDescent="0.25">
      <c r="A34" s="92"/>
      <c r="B34" s="92"/>
      <c r="C34" s="92"/>
      <c r="D34" s="92"/>
      <c r="E34" s="92"/>
      <c r="F34" s="92"/>
      <c r="G34" s="92"/>
      <c r="H34" s="92"/>
      <c r="I34" s="92"/>
    </row>
    <row r="35" spans="1:9" x14ac:dyDescent="0.25">
      <c r="A35" s="92"/>
      <c r="B35" s="92"/>
      <c r="C35" s="92"/>
      <c r="D35" s="92"/>
      <c r="E35" s="92"/>
      <c r="F35" s="92"/>
      <c r="G35" s="92"/>
      <c r="H35" s="92"/>
      <c r="I35" s="92"/>
    </row>
    <row r="36" spans="1:9" x14ac:dyDescent="0.25">
      <c r="A36" s="93"/>
      <c r="B36" s="93"/>
      <c r="C36" s="93"/>
      <c r="D36" s="93"/>
      <c r="E36" s="93"/>
      <c r="F36" s="93"/>
      <c r="G36" s="93"/>
      <c r="H36" s="93"/>
      <c r="I36" s="93"/>
    </row>
    <row r="37" spans="1:9" x14ac:dyDescent="0.25">
      <c r="A37" s="30"/>
      <c r="B37" s="30"/>
      <c r="C37" s="30"/>
      <c r="D37" s="30"/>
      <c r="E37" s="52"/>
      <c r="F37" s="30"/>
      <c r="G37" s="30"/>
      <c r="H37" s="30"/>
      <c r="I37" s="30"/>
    </row>
    <row r="38" spans="1:9" x14ac:dyDescent="0.25">
      <c r="A38" s="30"/>
      <c r="B38" s="30"/>
      <c r="C38" s="30"/>
      <c r="D38" s="30"/>
      <c r="E38" s="52"/>
      <c r="F38" s="30"/>
      <c r="G38" s="30"/>
      <c r="H38" s="30"/>
      <c r="I38" s="30"/>
    </row>
    <row r="39" spans="1:9" x14ac:dyDescent="0.25">
      <c r="A39" s="30"/>
      <c r="B39" s="30"/>
      <c r="C39" s="30"/>
      <c r="D39" s="30"/>
      <c r="E39" s="52"/>
      <c r="F39" s="30"/>
      <c r="G39" s="30"/>
      <c r="H39" s="30"/>
      <c r="I39" s="30"/>
    </row>
    <row r="40" spans="1:9" x14ac:dyDescent="0.25">
      <c r="A40" s="30"/>
      <c r="B40" s="30"/>
      <c r="C40" s="30"/>
      <c r="D40" s="30"/>
      <c r="E40" s="52"/>
      <c r="F40" s="30"/>
      <c r="G40" s="30"/>
      <c r="H40" s="30"/>
      <c r="I40" s="30"/>
    </row>
    <row r="41" spans="1:9" x14ac:dyDescent="0.25">
      <c r="A41" s="30"/>
      <c r="B41" s="30"/>
      <c r="C41" s="30"/>
      <c r="D41" s="30"/>
      <c r="E41" s="52"/>
      <c r="F41" s="30"/>
      <c r="G41" s="30"/>
      <c r="H41" s="30"/>
      <c r="I41" s="30"/>
    </row>
    <row r="42" spans="1:9" x14ac:dyDescent="0.25">
      <c r="A42" s="30"/>
      <c r="B42" s="30"/>
      <c r="C42" s="30"/>
      <c r="D42" s="30"/>
      <c r="E42" s="52"/>
      <c r="F42" s="30"/>
      <c r="G42" s="30"/>
      <c r="H42" s="30"/>
      <c r="I42" s="30"/>
    </row>
    <row r="43" spans="1:9" x14ac:dyDescent="0.25">
      <c r="A43" s="30"/>
      <c r="B43" s="30"/>
      <c r="C43" s="30"/>
      <c r="D43" s="30"/>
      <c r="E43" s="52"/>
      <c r="F43" s="30"/>
      <c r="G43" s="30"/>
      <c r="H43" s="30"/>
      <c r="I43" s="30"/>
    </row>
    <row r="44" spans="1:9" x14ac:dyDescent="0.25">
      <c r="A44" s="30"/>
      <c r="B44" s="30"/>
      <c r="C44" s="30"/>
      <c r="D44" s="30"/>
      <c r="E44" s="52"/>
      <c r="F44" s="30"/>
      <c r="G44" s="30"/>
      <c r="H44" s="30"/>
      <c r="I44" s="30"/>
    </row>
    <row r="45" spans="1:9" x14ac:dyDescent="0.25">
      <c r="A45" s="30"/>
      <c r="B45" s="30"/>
      <c r="C45" s="30"/>
      <c r="D45" s="30"/>
      <c r="E45" s="52"/>
      <c r="F45" s="30"/>
      <c r="G45" s="30"/>
      <c r="H45" s="30"/>
      <c r="I45" s="30"/>
    </row>
    <row r="46" spans="1:9" x14ac:dyDescent="0.25">
      <c r="A46" s="30"/>
      <c r="B46" s="30"/>
      <c r="C46" s="30"/>
      <c r="D46" s="30"/>
      <c r="E46" s="52"/>
      <c r="F46" s="30"/>
      <c r="G46" s="30"/>
      <c r="H46" s="30"/>
      <c r="I46" s="30"/>
    </row>
    <row r="47" spans="1:9" x14ac:dyDescent="0.25">
      <c r="A47" s="30"/>
      <c r="B47" s="30"/>
      <c r="C47" s="30"/>
      <c r="D47" s="30"/>
      <c r="E47" s="52"/>
      <c r="F47" s="30"/>
      <c r="G47" s="30"/>
      <c r="H47" s="30"/>
      <c r="I47" s="30"/>
    </row>
    <row r="48" spans="1:9" x14ac:dyDescent="0.25">
      <c r="A48" s="30"/>
      <c r="B48" s="30"/>
      <c r="C48" s="30"/>
      <c r="D48" s="30"/>
      <c r="E48" s="52"/>
      <c r="F48" s="30"/>
      <c r="G48" s="30"/>
      <c r="H48" s="30"/>
      <c r="I48" s="30"/>
    </row>
    <row r="49" spans="1:9" x14ac:dyDescent="0.25">
      <c r="A49" s="30"/>
      <c r="B49" s="30"/>
      <c r="C49" s="30"/>
      <c r="D49" s="30"/>
      <c r="E49" s="52"/>
      <c r="F49" s="30"/>
      <c r="G49" s="30"/>
      <c r="H49" s="30"/>
      <c r="I49" s="30"/>
    </row>
    <row r="50" spans="1:9" x14ac:dyDescent="0.25">
      <c r="A50" s="30"/>
      <c r="B50" s="30"/>
      <c r="C50" s="30"/>
      <c r="D50" s="30"/>
      <c r="E50" s="52"/>
      <c r="F50" s="30"/>
      <c r="G50" s="30"/>
      <c r="H50" s="30"/>
      <c r="I50" s="30"/>
    </row>
    <row r="51" spans="1:9" x14ac:dyDescent="0.25">
      <c r="A51" s="30"/>
      <c r="B51" s="30"/>
      <c r="C51" s="30"/>
      <c r="D51" s="30"/>
      <c r="E51" s="52"/>
      <c r="F51" s="30"/>
      <c r="G51" s="30"/>
      <c r="H51" s="30"/>
      <c r="I51" s="30"/>
    </row>
    <row r="52" spans="1:9" x14ac:dyDescent="0.25">
      <c r="A52" s="30"/>
      <c r="B52" s="30"/>
      <c r="C52" s="30"/>
      <c r="D52" s="30"/>
      <c r="E52" s="52"/>
      <c r="F52" s="30"/>
      <c r="G52" s="30"/>
      <c r="H52" s="30"/>
      <c r="I52" s="30"/>
    </row>
  </sheetData>
  <mergeCells count="28">
    <mergeCell ref="A9:I9"/>
    <mergeCell ref="A18:B18"/>
    <mergeCell ref="A7:A8"/>
    <mergeCell ref="B7:B8"/>
    <mergeCell ref="C7:F7"/>
    <mergeCell ref="G7:G8"/>
    <mergeCell ref="H7:H8"/>
    <mergeCell ref="I7:I8"/>
    <mergeCell ref="A6:I6"/>
    <mergeCell ref="B1:I1"/>
    <mergeCell ref="B2:I2"/>
    <mergeCell ref="B3:I3"/>
    <mergeCell ref="A4:I4"/>
    <mergeCell ref="B5:I5"/>
    <mergeCell ref="A34:I34"/>
    <mergeCell ref="A35:I35"/>
    <mergeCell ref="A36:I36"/>
    <mergeCell ref="A19:I19"/>
    <mergeCell ref="A24:I24"/>
    <mergeCell ref="A33:B33"/>
    <mergeCell ref="B20:I20"/>
    <mergeCell ref="A21:I21"/>
    <mergeCell ref="A22:A23"/>
    <mergeCell ref="B22:B23"/>
    <mergeCell ref="C22:F22"/>
    <mergeCell ref="G22:G23"/>
    <mergeCell ref="H22:H23"/>
    <mergeCell ref="I22:I23"/>
  </mergeCells>
  <dataValidations xWindow="2024" yWindow="799" count="7">
    <dataValidation type="whole" operator="greaterThan" allowBlank="1" showInputMessage="1" showErrorMessage="1" sqref="A25:A32 A10:A18" xr:uid="{00000000-0002-0000-0200-000000000000}">
      <formula1>1000000</formula1>
    </dataValidation>
    <dataValidation type="whole" operator="greaterThanOrEqual" allowBlank="1" showInputMessage="1" showErrorMessage="1" sqref="F10:F18 F25:F33" xr:uid="{00000000-0002-0000-0200-000001000000}">
      <formula1>0</formula1>
    </dataValidation>
    <dataValidation type="whole" operator="greaterThanOrEqual" allowBlank="1" showInputMessage="1" showErrorMessage="1" errorTitle="Hatalı Veri Girişi" error="Bu alana bir pozitif tamsayı girişi yapınız." sqref="G33:H33 C10:D18 G18:H18 C25:D33" xr:uid="{00000000-0002-0000-0200-000002000000}">
      <formula1>0</formula1>
    </dataValidation>
    <dataValidation type="decimal" operator="greaterThanOrEqual" allowBlank="1" showInputMessage="1" showErrorMessage="1" sqref="E10:E18 E25:E33" xr:uid="{00000000-0002-0000-0200-000003000000}">
      <formula1>0</formula1>
    </dataValidation>
    <dataValidation operator="greaterThanOrEqual" allowBlank="1" showInputMessage="1" showErrorMessage="1" errorTitle="Hatalı Veri Girişi" error="Bu alana bir pozitif tamsayı girişi yapınız." sqref="G10:G17 G26:G32" xr:uid="{00000000-0002-0000-0200-000004000000}"/>
    <dataValidation type="list" operator="greaterThanOrEqual" allowBlank="1" showInputMessage="1" showErrorMessage="1" errorTitle="Hatalı Veri Girişi" error="Bu alana bir pozitif tamsayı girişi yapınız." sqref="H25:H32 H10:H17" xr:uid="{00000000-0002-0000-0200-000005000000}">
      <formula1>"Yz,Uz"</formula1>
    </dataValidation>
    <dataValidation operator="greaterThanOrEqual" allowBlank="1" showInputMessage="1" showErrorMessage="1" errorTitle="Hatalı Veri Girişi" error="Bu alana bir pozitif tamsayı girişi yapınız." promptTitle="Veri Girişi" prompt="Farklı şubeler için birden fazla satır girmek istediğinizde &quot;Alt+Enter&quot; tuş kombinasyonu ile alt satıra geçebilirsiniz." sqref="I10:I17 I25:I32" xr:uid="{00000000-0002-0000-0200-000006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ignoredErrors>
    <ignoredError sqref="D1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6">
    <pageSetUpPr fitToPage="1"/>
  </sheetPr>
  <dimension ref="A1:I66"/>
  <sheetViews>
    <sheetView zoomScale="115" zoomScaleNormal="115" workbookViewId="0">
      <selection activeCell="G52" activeCellId="3" sqref="B27:B29 G27:H29 B52:B54 G52:H54"/>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109" t="s">
        <v>23</v>
      </c>
      <c r="C1" s="109"/>
      <c r="D1" s="109"/>
      <c r="E1" s="109"/>
      <c r="F1" s="109"/>
      <c r="G1" s="109"/>
      <c r="H1" s="109"/>
      <c r="I1" s="109"/>
    </row>
    <row r="2" spans="1:9" ht="15.6" x14ac:dyDescent="0.25">
      <c r="A2" s="34"/>
      <c r="B2" s="109" t="str">
        <f>IF('Birim Bilgileri'!B1&lt;&gt;"",'Birim Bilgileri'!B1,"") &amp; ", " &amp; IF('Birim Bilgileri'!B2&lt;&gt;"",'Birim Bilgileri'!B2,"") &amp; " (" &amp; IF('Birim Bilgileri'!B4&lt;&gt;"",'Birim Bilgileri'!B4,"") &amp; ")"</f>
        <v>Mühendislik ve Doğa Bilimleri Fakültesi, Kimya Mühendisliği Bölümü (NÖ)</v>
      </c>
      <c r="C2" s="109"/>
      <c r="D2" s="109"/>
      <c r="E2" s="109"/>
      <c r="F2" s="109"/>
      <c r="G2" s="109"/>
      <c r="H2" s="109"/>
      <c r="I2" s="109"/>
    </row>
    <row r="3" spans="1:9" ht="15.6" x14ac:dyDescent="0.25">
      <c r="A3" s="34"/>
      <c r="B3" s="109" t="str">
        <f>IF('Birim Bilgileri'!B4&lt;&gt;"",'Birim Bilgileri'!B3,"") &amp; " Öğretim Planı"</f>
        <v>2024-2025 Öğretim Planı</v>
      </c>
      <c r="C3" s="109"/>
      <c r="D3" s="109"/>
      <c r="E3" s="109"/>
      <c r="F3" s="109"/>
      <c r="G3" s="109"/>
      <c r="H3" s="109"/>
      <c r="I3" s="109"/>
    </row>
    <row r="4" spans="1:9" x14ac:dyDescent="0.25">
      <c r="A4" s="92"/>
      <c r="B4" s="92"/>
      <c r="C4" s="92"/>
      <c r="D4" s="92"/>
      <c r="E4" s="92"/>
      <c r="F4" s="92"/>
      <c r="G4" s="92"/>
      <c r="H4" s="92"/>
      <c r="I4" s="92"/>
    </row>
    <row r="5" spans="1:9" ht="15.75" customHeight="1" x14ac:dyDescent="0.25">
      <c r="A5" s="35" t="s">
        <v>41</v>
      </c>
      <c r="B5" s="97" t="s">
        <v>42</v>
      </c>
      <c r="C5" s="97"/>
      <c r="D5" s="97"/>
      <c r="E5" s="97"/>
      <c r="F5" s="97"/>
      <c r="G5" s="97"/>
      <c r="H5" s="97"/>
      <c r="I5" s="97"/>
    </row>
    <row r="6" spans="1:9" ht="3.75" customHeight="1" x14ac:dyDescent="0.25">
      <c r="A6" s="94"/>
      <c r="B6" s="94"/>
      <c r="C6" s="94"/>
      <c r="D6" s="94"/>
      <c r="E6" s="94"/>
      <c r="F6" s="94"/>
      <c r="G6" s="94"/>
      <c r="H6" s="94"/>
      <c r="I6" s="94"/>
    </row>
    <row r="7" spans="1:9" ht="13.5" customHeight="1" x14ac:dyDescent="0.25">
      <c r="A7" s="98" t="s">
        <v>34</v>
      </c>
      <c r="B7" s="100" t="s">
        <v>25</v>
      </c>
      <c r="C7" s="102" t="s">
        <v>26</v>
      </c>
      <c r="D7" s="103"/>
      <c r="E7" s="103"/>
      <c r="F7" s="104"/>
      <c r="G7" s="105" t="s">
        <v>31</v>
      </c>
      <c r="H7" s="107" t="s">
        <v>32</v>
      </c>
      <c r="I7" s="100" t="s">
        <v>33</v>
      </c>
    </row>
    <row r="8" spans="1:9" ht="15" customHeight="1" x14ac:dyDescent="0.25">
      <c r="A8" s="99"/>
      <c r="B8" s="101"/>
      <c r="C8" s="37" t="s">
        <v>27</v>
      </c>
      <c r="D8" s="38" t="s">
        <v>28</v>
      </c>
      <c r="E8" s="38" t="s">
        <v>29</v>
      </c>
      <c r="F8" s="39" t="s">
        <v>30</v>
      </c>
      <c r="G8" s="106"/>
      <c r="H8" s="108"/>
      <c r="I8" s="101"/>
    </row>
    <row r="9" spans="1:9" ht="3.75" customHeight="1" x14ac:dyDescent="0.25">
      <c r="A9" s="94"/>
      <c r="B9" s="94"/>
      <c r="C9" s="94"/>
      <c r="D9" s="94"/>
      <c r="E9" s="94"/>
      <c r="F9" s="94"/>
      <c r="G9" s="94"/>
      <c r="H9" s="94"/>
      <c r="I9" s="94"/>
    </row>
    <row r="10" spans="1:9" x14ac:dyDescent="0.25">
      <c r="A10" s="15">
        <v>1216316</v>
      </c>
      <c r="B10" s="8" t="s">
        <v>118</v>
      </c>
      <c r="C10" s="18">
        <v>2</v>
      </c>
      <c r="D10" s="19">
        <v>0</v>
      </c>
      <c r="E10" s="20">
        <v>2</v>
      </c>
      <c r="F10" s="25">
        <v>2</v>
      </c>
      <c r="G10" s="11" t="s">
        <v>288</v>
      </c>
      <c r="H10" s="13" t="s">
        <v>53</v>
      </c>
      <c r="I10" s="26" t="s">
        <v>123</v>
      </c>
    </row>
    <row r="11" spans="1:9" ht="39.6" x14ac:dyDescent="0.25">
      <c r="A11" s="16">
        <v>1216315</v>
      </c>
      <c r="B11" s="9" t="s">
        <v>119</v>
      </c>
      <c r="C11" s="21">
        <v>1</v>
      </c>
      <c r="D11" s="22">
        <v>2</v>
      </c>
      <c r="E11" s="23">
        <v>2</v>
      </c>
      <c r="F11" s="27">
        <v>3</v>
      </c>
      <c r="G11" s="11" t="s">
        <v>288</v>
      </c>
      <c r="H11" s="14" t="s">
        <v>53</v>
      </c>
      <c r="I11" s="28" t="s">
        <v>266</v>
      </c>
    </row>
    <row r="12" spans="1:9" x14ac:dyDescent="0.25">
      <c r="A12" s="16">
        <v>1216317</v>
      </c>
      <c r="B12" s="9" t="s">
        <v>120</v>
      </c>
      <c r="C12" s="21">
        <v>3</v>
      </c>
      <c r="D12" s="22">
        <v>0</v>
      </c>
      <c r="E12" s="23">
        <v>3</v>
      </c>
      <c r="F12" s="27">
        <v>3</v>
      </c>
      <c r="G12" s="11" t="s">
        <v>288</v>
      </c>
      <c r="H12" s="14" t="s">
        <v>53</v>
      </c>
      <c r="I12" s="28" t="s">
        <v>117</v>
      </c>
    </row>
    <row r="13" spans="1:9" x14ac:dyDescent="0.25">
      <c r="A13" s="16">
        <v>1216314</v>
      </c>
      <c r="B13" s="9" t="s">
        <v>122</v>
      </c>
      <c r="C13" s="21">
        <v>3</v>
      </c>
      <c r="D13" s="22">
        <v>0</v>
      </c>
      <c r="E13" s="23">
        <v>3</v>
      </c>
      <c r="F13" s="27">
        <v>3</v>
      </c>
      <c r="G13" s="11" t="s">
        <v>288</v>
      </c>
      <c r="H13" s="14" t="s">
        <v>53</v>
      </c>
      <c r="I13" s="28" t="s">
        <v>125</v>
      </c>
    </row>
    <row r="14" spans="1:9" x14ac:dyDescent="0.25">
      <c r="A14" s="16">
        <v>1216311</v>
      </c>
      <c r="B14" s="9" t="s">
        <v>90</v>
      </c>
      <c r="C14" s="21">
        <v>2</v>
      </c>
      <c r="D14" s="22">
        <v>2</v>
      </c>
      <c r="E14" s="23">
        <v>3</v>
      </c>
      <c r="F14" s="27">
        <v>4</v>
      </c>
      <c r="G14" s="11" t="s">
        <v>102</v>
      </c>
      <c r="H14" s="14" t="s">
        <v>53</v>
      </c>
      <c r="I14" s="28" t="s">
        <v>126</v>
      </c>
    </row>
    <row r="15" spans="1:9" x14ac:dyDescent="0.25">
      <c r="A15" s="16">
        <v>1216308</v>
      </c>
      <c r="B15" s="9" t="s">
        <v>236</v>
      </c>
      <c r="C15" s="21">
        <v>4</v>
      </c>
      <c r="D15" s="22">
        <v>0</v>
      </c>
      <c r="E15" s="23">
        <v>4</v>
      </c>
      <c r="F15" s="27">
        <v>4</v>
      </c>
      <c r="G15" s="11" t="s">
        <v>235</v>
      </c>
      <c r="H15" s="14" t="s">
        <v>53</v>
      </c>
      <c r="I15" s="28" t="s">
        <v>127</v>
      </c>
    </row>
    <row r="16" spans="1:9" x14ac:dyDescent="0.25">
      <c r="A16" s="16">
        <v>1216313</v>
      </c>
      <c r="B16" s="9" t="s">
        <v>121</v>
      </c>
      <c r="C16" s="21">
        <v>4</v>
      </c>
      <c r="D16" s="22">
        <v>0</v>
      </c>
      <c r="E16" s="23">
        <v>4</v>
      </c>
      <c r="F16" s="27">
        <v>4</v>
      </c>
      <c r="G16" s="11" t="s">
        <v>286</v>
      </c>
      <c r="H16" s="14" t="s">
        <v>53</v>
      </c>
      <c r="I16" s="28" t="s">
        <v>128</v>
      </c>
    </row>
    <row r="17" spans="1:9" x14ac:dyDescent="0.25">
      <c r="A17" s="16">
        <v>1216310</v>
      </c>
      <c r="B17" s="9" t="s">
        <v>91</v>
      </c>
      <c r="C17" s="21">
        <v>2</v>
      </c>
      <c r="D17" s="22">
        <v>0</v>
      </c>
      <c r="E17" s="23">
        <v>2</v>
      </c>
      <c r="F17" s="27">
        <v>2</v>
      </c>
      <c r="G17" s="11" t="s">
        <v>232</v>
      </c>
      <c r="H17" s="14" t="s">
        <v>53</v>
      </c>
      <c r="I17" s="28" t="s">
        <v>129</v>
      </c>
    </row>
    <row r="18" spans="1:9" x14ac:dyDescent="0.25">
      <c r="A18" s="16"/>
      <c r="B18" s="9" t="s">
        <v>137</v>
      </c>
      <c r="C18" s="21">
        <v>2</v>
      </c>
      <c r="D18" s="22">
        <v>0</v>
      </c>
      <c r="E18" s="23">
        <v>2</v>
      </c>
      <c r="F18" s="27">
        <v>5</v>
      </c>
      <c r="G18" s="11" t="s">
        <v>265</v>
      </c>
      <c r="H18" s="14" t="s">
        <v>103</v>
      </c>
      <c r="I18" s="81" t="s">
        <v>179</v>
      </c>
    </row>
    <row r="19" spans="1:9" x14ac:dyDescent="0.25">
      <c r="A19" s="95" t="s">
        <v>35</v>
      </c>
      <c r="B19" s="96"/>
      <c r="C19" s="31">
        <f>SUM(C10:C18)</f>
        <v>23</v>
      </c>
      <c r="D19" s="32">
        <f>SUM(D10:D18)</f>
        <v>4</v>
      </c>
      <c r="E19" s="54">
        <f>SUM(E10:E18)</f>
        <v>25</v>
      </c>
      <c r="F19" s="33">
        <f>SUM(F10:F18)</f>
        <v>30</v>
      </c>
      <c r="G19" s="40"/>
      <c r="H19" s="40"/>
      <c r="I19" s="40"/>
    </row>
    <row r="20" spans="1:9" x14ac:dyDescent="0.25">
      <c r="A20" s="76"/>
      <c r="B20" s="76"/>
      <c r="C20" s="77"/>
      <c r="D20" s="77"/>
      <c r="E20" s="78"/>
      <c r="F20" s="77"/>
      <c r="G20" s="40"/>
      <c r="H20" s="40"/>
      <c r="I20" s="40"/>
    </row>
    <row r="21" spans="1:9" x14ac:dyDescent="0.25">
      <c r="A21" s="35" t="s">
        <v>41</v>
      </c>
      <c r="B21" s="111" t="s">
        <v>285</v>
      </c>
      <c r="C21" s="111"/>
      <c r="D21" s="111"/>
      <c r="E21" s="111"/>
      <c r="F21" s="111"/>
      <c r="G21" s="111"/>
      <c r="H21" s="111"/>
      <c r="I21" s="111"/>
    </row>
    <row r="22" spans="1:9" x14ac:dyDescent="0.25">
      <c r="A22" s="94"/>
      <c r="B22" s="94"/>
      <c r="C22" s="94"/>
      <c r="D22" s="94"/>
      <c r="E22" s="94"/>
      <c r="F22" s="94"/>
      <c r="G22" s="94"/>
      <c r="H22" s="94"/>
      <c r="I22" s="94"/>
    </row>
    <row r="23" spans="1:9" x14ac:dyDescent="0.25">
      <c r="A23" s="98" t="s">
        <v>34</v>
      </c>
      <c r="B23" s="100" t="s">
        <v>25</v>
      </c>
      <c r="C23" s="102" t="s">
        <v>26</v>
      </c>
      <c r="D23" s="103"/>
      <c r="E23" s="103"/>
      <c r="F23" s="104"/>
      <c r="G23" s="105" t="s">
        <v>31</v>
      </c>
      <c r="H23" s="107" t="s">
        <v>32</v>
      </c>
      <c r="I23" s="100" t="s">
        <v>33</v>
      </c>
    </row>
    <row r="24" spans="1:9" ht="26.4" x14ac:dyDescent="0.25">
      <c r="A24" s="99"/>
      <c r="B24" s="101"/>
      <c r="C24" s="37" t="s">
        <v>27</v>
      </c>
      <c r="D24" s="38" t="s">
        <v>28</v>
      </c>
      <c r="E24" s="38" t="s">
        <v>29</v>
      </c>
      <c r="F24" s="39" t="s">
        <v>30</v>
      </c>
      <c r="G24" s="106"/>
      <c r="H24" s="108"/>
      <c r="I24" s="101"/>
    </row>
    <row r="25" spans="1:9" x14ac:dyDescent="0.25">
      <c r="A25" s="94"/>
      <c r="B25" s="94"/>
      <c r="C25" s="94"/>
      <c r="D25" s="94"/>
      <c r="E25" s="94"/>
      <c r="F25" s="94"/>
      <c r="G25" s="94"/>
      <c r="H25" s="94"/>
      <c r="I25" s="94"/>
    </row>
    <row r="26" spans="1:9" x14ac:dyDescent="0.25">
      <c r="A26" s="15"/>
      <c r="B26" s="8" t="s">
        <v>137</v>
      </c>
      <c r="C26" s="18"/>
      <c r="D26" s="19"/>
      <c r="E26" s="20"/>
      <c r="F26" s="25"/>
      <c r="G26" s="10"/>
      <c r="H26" s="13"/>
      <c r="I26" s="26"/>
    </row>
    <row r="27" spans="1:9" x14ac:dyDescent="0.25">
      <c r="A27" s="112">
        <v>1216318</v>
      </c>
      <c r="B27" s="130" t="s">
        <v>150</v>
      </c>
      <c r="C27" s="114">
        <v>2</v>
      </c>
      <c r="D27" s="115">
        <v>0</v>
      </c>
      <c r="E27" s="116">
        <v>2</v>
      </c>
      <c r="F27" s="117">
        <v>5</v>
      </c>
      <c r="G27" s="132" t="s">
        <v>265</v>
      </c>
      <c r="H27" s="133" t="s">
        <v>103</v>
      </c>
      <c r="I27" s="122" t="s">
        <v>212</v>
      </c>
    </row>
    <row r="28" spans="1:9" x14ac:dyDescent="0.25">
      <c r="A28" s="113">
        <v>1216319</v>
      </c>
      <c r="B28" s="131" t="s">
        <v>151</v>
      </c>
      <c r="C28" s="118">
        <v>2</v>
      </c>
      <c r="D28" s="119">
        <v>0</v>
      </c>
      <c r="E28" s="120">
        <v>2</v>
      </c>
      <c r="F28" s="121">
        <v>5</v>
      </c>
      <c r="G28" s="132" t="s">
        <v>265</v>
      </c>
      <c r="H28" s="134" t="s">
        <v>103</v>
      </c>
      <c r="I28" s="123" t="s">
        <v>273</v>
      </c>
    </row>
    <row r="29" spans="1:9" x14ac:dyDescent="0.25">
      <c r="A29" s="112">
        <v>1216320</v>
      </c>
      <c r="B29" s="130" t="s">
        <v>187</v>
      </c>
      <c r="C29" s="114">
        <v>2</v>
      </c>
      <c r="D29" s="115">
        <v>0</v>
      </c>
      <c r="E29" s="116">
        <v>2</v>
      </c>
      <c r="F29" s="117">
        <v>5</v>
      </c>
      <c r="G29" s="132" t="s">
        <v>265</v>
      </c>
      <c r="H29" s="133" t="s">
        <v>103</v>
      </c>
      <c r="I29" s="122" t="s">
        <v>190</v>
      </c>
    </row>
    <row r="30" spans="1:9" x14ac:dyDescent="0.25">
      <c r="A30" s="42"/>
      <c r="B30" s="42"/>
      <c r="C30" s="43"/>
      <c r="D30" s="43"/>
      <c r="E30" s="43"/>
      <c r="F30" s="44"/>
      <c r="G30" s="43"/>
      <c r="H30" s="43"/>
      <c r="I30" s="44"/>
    </row>
    <row r="31" spans="1:9" ht="15.75" customHeight="1" x14ac:dyDescent="0.25">
      <c r="A31" s="35" t="s">
        <v>41</v>
      </c>
      <c r="B31" s="97" t="s">
        <v>43</v>
      </c>
      <c r="C31" s="97"/>
      <c r="D31" s="97"/>
      <c r="E31" s="97"/>
      <c r="F31" s="97"/>
      <c r="G31" s="97"/>
      <c r="H31" s="97"/>
      <c r="I31" s="97"/>
    </row>
    <row r="32" spans="1:9" ht="4.2" customHeight="1" x14ac:dyDescent="0.25">
      <c r="A32" s="94"/>
      <c r="B32" s="94"/>
      <c r="C32" s="94"/>
      <c r="D32" s="94"/>
      <c r="E32" s="94"/>
      <c r="F32" s="94"/>
      <c r="G32" s="94"/>
      <c r="H32" s="94"/>
      <c r="I32" s="94"/>
    </row>
    <row r="33" spans="1:9" x14ac:dyDescent="0.25">
      <c r="A33" s="98" t="s">
        <v>34</v>
      </c>
      <c r="B33" s="100" t="s">
        <v>25</v>
      </c>
      <c r="C33" s="102" t="s">
        <v>26</v>
      </c>
      <c r="D33" s="103"/>
      <c r="E33" s="103"/>
      <c r="F33" s="104"/>
      <c r="G33" s="105" t="s">
        <v>31</v>
      </c>
      <c r="H33" s="107" t="s">
        <v>32</v>
      </c>
      <c r="I33" s="100" t="s">
        <v>33</v>
      </c>
    </row>
    <row r="34" spans="1:9" ht="26.4" x14ac:dyDescent="0.25">
      <c r="A34" s="99"/>
      <c r="B34" s="101"/>
      <c r="C34" s="37" t="s">
        <v>27</v>
      </c>
      <c r="D34" s="38" t="s">
        <v>28</v>
      </c>
      <c r="E34" s="38" t="s">
        <v>29</v>
      </c>
      <c r="F34" s="39" t="s">
        <v>30</v>
      </c>
      <c r="G34" s="106"/>
      <c r="H34" s="108"/>
      <c r="I34" s="101"/>
    </row>
    <row r="35" spans="1:9" ht="4.2" customHeight="1" x14ac:dyDescent="0.25">
      <c r="A35" s="94"/>
      <c r="B35" s="94"/>
      <c r="C35" s="94"/>
      <c r="D35" s="94"/>
      <c r="E35" s="94"/>
      <c r="F35" s="94"/>
      <c r="G35" s="94"/>
      <c r="H35" s="94"/>
      <c r="I35" s="94"/>
    </row>
    <row r="36" spans="1:9" x14ac:dyDescent="0.25">
      <c r="A36" s="15">
        <v>1216401</v>
      </c>
      <c r="B36" s="8" t="s">
        <v>242</v>
      </c>
      <c r="C36" s="18">
        <v>3</v>
      </c>
      <c r="D36" s="19">
        <v>0</v>
      </c>
      <c r="E36" s="20">
        <v>3</v>
      </c>
      <c r="F36" s="25">
        <v>4</v>
      </c>
      <c r="G36" s="10" t="s">
        <v>240</v>
      </c>
      <c r="H36" s="13" t="s">
        <v>53</v>
      </c>
      <c r="I36" s="26" t="s">
        <v>274</v>
      </c>
    </row>
    <row r="37" spans="1:9" ht="26.4" x14ac:dyDescent="0.25">
      <c r="A37" s="16">
        <v>1216410</v>
      </c>
      <c r="B37" s="9" t="s">
        <v>241</v>
      </c>
      <c r="C37" s="21">
        <v>4</v>
      </c>
      <c r="D37" s="22">
        <v>0</v>
      </c>
      <c r="E37" s="23">
        <v>4</v>
      </c>
      <c r="F37" s="27">
        <v>5</v>
      </c>
      <c r="G37" s="11" t="s">
        <v>289</v>
      </c>
      <c r="H37" s="14" t="s">
        <v>53</v>
      </c>
      <c r="I37" s="28" t="s">
        <v>127</v>
      </c>
    </row>
    <row r="38" spans="1:9" ht="39.6" x14ac:dyDescent="0.25">
      <c r="A38" s="16">
        <v>1216403</v>
      </c>
      <c r="B38" s="9" t="s">
        <v>130</v>
      </c>
      <c r="C38" s="21">
        <v>1</v>
      </c>
      <c r="D38" s="22">
        <v>2</v>
      </c>
      <c r="E38" s="23">
        <v>2</v>
      </c>
      <c r="F38" s="27">
        <v>4</v>
      </c>
      <c r="G38" s="11"/>
      <c r="H38" s="14" t="s">
        <v>53</v>
      </c>
      <c r="I38" s="28" t="s">
        <v>267</v>
      </c>
    </row>
    <row r="39" spans="1:9" x14ac:dyDescent="0.25">
      <c r="A39" s="16">
        <v>1216404</v>
      </c>
      <c r="B39" s="9" t="s">
        <v>131</v>
      </c>
      <c r="C39" s="21">
        <v>4</v>
      </c>
      <c r="D39" s="22">
        <v>0</v>
      </c>
      <c r="E39" s="23">
        <v>4</v>
      </c>
      <c r="F39" s="27">
        <v>4</v>
      </c>
      <c r="G39" s="11" t="s">
        <v>287</v>
      </c>
      <c r="H39" s="14" t="s">
        <v>53</v>
      </c>
      <c r="I39" s="28" t="s">
        <v>273</v>
      </c>
    </row>
    <row r="40" spans="1:9" x14ac:dyDescent="0.25">
      <c r="A40" s="16">
        <v>1216409</v>
      </c>
      <c r="B40" s="9" t="s">
        <v>132</v>
      </c>
      <c r="C40" s="21">
        <v>3</v>
      </c>
      <c r="D40" s="22">
        <v>0</v>
      </c>
      <c r="E40" s="23">
        <v>3</v>
      </c>
      <c r="F40" s="27">
        <v>3</v>
      </c>
      <c r="G40" s="11" t="s">
        <v>287</v>
      </c>
      <c r="H40" s="14" t="s">
        <v>53</v>
      </c>
      <c r="I40" s="28" t="s">
        <v>125</v>
      </c>
    </row>
    <row r="41" spans="1:9" ht="26.4" x14ac:dyDescent="0.25">
      <c r="A41" s="16">
        <v>1216416</v>
      </c>
      <c r="B41" s="9" t="s">
        <v>238</v>
      </c>
      <c r="C41" s="21">
        <v>2</v>
      </c>
      <c r="D41" s="22">
        <v>0</v>
      </c>
      <c r="E41" s="23">
        <v>2</v>
      </c>
      <c r="F41" s="27">
        <v>3</v>
      </c>
      <c r="G41" s="11" t="s">
        <v>290</v>
      </c>
      <c r="H41" s="14" t="s">
        <v>53</v>
      </c>
      <c r="I41" s="28" t="s">
        <v>128</v>
      </c>
    </row>
    <row r="42" spans="1:9" x14ac:dyDescent="0.25">
      <c r="A42" s="16">
        <v>1216413</v>
      </c>
      <c r="B42" s="9" t="s">
        <v>93</v>
      </c>
      <c r="C42" s="21">
        <v>2</v>
      </c>
      <c r="D42" s="22">
        <v>0</v>
      </c>
      <c r="E42" s="23">
        <v>2</v>
      </c>
      <c r="F42" s="27">
        <v>2</v>
      </c>
      <c r="G42" s="11" t="s">
        <v>232</v>
      </c>
      <c r="H42" s="14" t="s">
        <v>53</v>
      </c>
      <c r="I42" s="28" t="s">
        <v>129</v>
      </c>
    </row>
    <row r="43" spans="1:9" x14ac:dyDescent="0.25">
      <c r="A43" s="74"/>
      <c r="B43" s="9" t="s">
        <v>156</v>
      </c>
      <c r="C43" s="21">
        <v>2</v>
      </c>
      <c r="D43" s="22">
        <v>0</v>
      </c>
      <c r="E43" s="23">
        <v>2</v>
      </c>
      <c r="F43" s="27">
        <v>5</v>
      </c>
      <c r="G43" s="11"/>
      <c r="H43" s="90" t="s">
        <v>103</v>
      </c>
      <c r="I43" s="81" t="s">
        <v>179</v>
      </c>
    </row>
    <row r="44" spans="1:9" x14ac:dyDescent="0.25">
      <c r="A44" s="95" t="s">
        <v>35</v>
      </c>
      <c r="B44" s="96"/>
      <c r="C44" s="31">
        <f>SUM(C36:C43)</f>
        <v>21</v>
      </c>
      <c r="D44" s="32">
        <f>SUM(D36:D43)</f>
        <v>2</v>
      </c>
      <c r="E44" s="54">
        <f>SUM(E36:E43)</f>
        <v>22</v>
      </c>
      <c r="F44" s="33">
        <f>SUM(F36:F43)</f>
        <v>30</v>
      </c>
      <c r="G44" s="40"/>
      <c r="H44" s="40"/>
      <c r="I44" s="40"/>
    </row>
    <row r="45" spans="1:9" x14ac:dyDescent="0.25">
      <c r="A45" s="7"/>
      <c r="B45" s="7"/>
      <c r="C45" s="6"/>
      <c r="D45" s="6"/>
      <c r="E45" s="6"/>
      <c r="F45" s="29"/>
      <c r="G45" s="6"/>
      <c r="H45" s="6"/>
      <c r="I45" s="29"/>
    </row>
    <row r="46" spans="1:9" x14ac:dyDescent="0.25">
      <c r="A46" s="35" t="s">
        <v>41</v>
      </c>
      <c r="B46" s="111" t="s">
        <v>281</v>
      </c>
      <c r="C46" s="111"/>
      <c r="D46" s="111"/>
      <c r="E46" s="111"/>
      <c r="F46" s="111"/>
      <c r="G46" s="111"/>
      <c r="H46" s="111"/>
      <c r="I46" s="111"/>
    </row>
    <row r="47" spans="1:9" x14ac:dyDescent="0.25">
      <c r="A47" s="94"/>
      <c r="B47" s="94"/>
      <c r="C47" s="94"/>
      <c r="D47" s="94"/>
      <c r="E47" s="94"/>
      <c r="F47" s="94"/>
      <c r="G47" s="94"/>
      <c r="H47" s="94"/>
      <c r="I47" s="94"/>
    </row>
    <row r="48" spans="1:9" x14ac:dyDescent="0.25">
      <c r="A48" s="98" t="s">
        <v>34</v>
      </c>
      <c r="B48" s="100" t="s">
        <v>25</v>
      </c>
      <c r="C48" s="102" t="s">
        <v>26</v>
      </c>
      <c r="D48" s="103"/>
      <c r="E48" s="103"/>
      <c r="F48" s="104"/>
      <c r="G48" s="105" t="s">
        <v>31</v>
      </c>
      <c r="H48" s="107" t="s">
        <v>32</v>
      </c>
      <c r="I48" s="100" t="s">
        <v>33</v>
      </c>
    </row>
    <row r="49" spans="1:9" ht="26.4" x14ac:dyDescent="0.25">
      <c r="A49" s="99"/>
      <c r="B49" s="101"/>
      <c r="C49" s="37" t="s">
        <v>27</v>
      </c>
      <c r="D49" s="38" t="s">
        <v>28</v>
      </c>
      <c r="E49" s="38" t="s">
        <v>29</v>
      </c>
      <c r="F49" s="39" t="s">
        <v>30</v>
      </c>
      <c r="G49" s="106"/>
      <c r="H49" s="108"/>
      <c r="I49" s="101"/>
    </row>
    <row r="50" spans="1:9" ht="6" customHeight="1" x14ac:dyDescent="0.25">
      <c r="A50" s="94"/>
      <c r="B50" s="94"/>
      <c r="C50" s="94"/>
      <c r="D50" s="94"/>
      <c r="E50" s="94"/>
      <c r="F50" s="94"/>
      <c r="G50" s="94"/>
      <c r="H50" s="94"/>
      <c r="I50" s="94"/>
    </row>
    <row r="51" spans="1:9" x14ac:dyDescent="0.25">
      <c r="A51" s="82"/>
      <c r="B51" s="83" t="s">
        <v>156</v>
      </c>
      <c r="C51" s="84"/>
      <c r="D51" s="85"/>
      <c r="E51" s="86"/>
      <c r="F51" s="87"/>
      <c r="G51" s="88"/>
      <c r="H51" s="89"/>
      <c r="I51" s="67"/>
    </row>
    <row r="52" spans="1:9" x14ac:dyDescent="0.25">
      <c r="A52" s="124">
        <v>1216419</v>
      </c>
      <c r="B52" s="135" t="s">
        <v>160</v>
      </c>
      <c r="C52" s="125">
        <v>2</v>
      </c>
      <c r="D52" s="126">
        <v>0</v>
      </c>
      <c r="E52" s="127">
        <v>2</v>
      </c>
      <c r="F52" s="128">
        <v>5</v>
      </c>
      <c r="G52" s="136" t="s">
        <v>265</v>
      </c>
      <c r="H52" s="137" t="s">
        <v>103</v>
      </c>
      <c r="I52" s="129" t="s">
        <v>168</v>
      </c>
    </row>
    <row r="53" spans="1:9" x14ac:dyDescent="0.25">
      <c r="A53" s="112">
        <v>1216420</v>
      </c>
      <c r="B53" s="130" t="s">
        <v>196</v>
      </c>
      <c r="C53" s="114">
        <v>2</v>
      </c>
      <c r="D53" s="115">
        <v>0</v>
      </c>
      <c r="E53" s="116">
        <v>2</v>
      </c>
      <c r="F53" s="117">
        <v>5</v>
      </c>
      <c r="G53" s="138" t="s">
        <v>265</v>
      </c>
      <c r="H53" s="133" t="s">
        <v>103</v>
      </c>
      <c r="I53" s="122" t="s">
        <v>127</v>
      </c>
    </row>
    <row r="54" spans="1:9" x14ac:dyDescent="0.25">
      <c r="A54" s="112">
        <v>1216421</v>
      </c>
      <c r="B54" s="130" t="s">
        <v>200</v>
      </c>
      <c r="C54" s="114">
        <v>2</v>
      </c>
      <c r="D54" s="115">
        <v>0</v>
      </c>
      <c r="E54" s="116">
        <v>2</v>
      </c>
      <c r="F54" s="117">
        <v>5</v>
      </c>
      <c r="G54" s="138" t="s">
        <v>265</v>
      </c>
      <c r="H54" s="133" t="s">
        <v>103</v>
      </c>
      <c r="I54" s="122" t="s">
        <v>129</v>
      </c>
    </row>
    <row r="55" spans="1:9" x14ac:dyDescent="0.25">
      <c r="A55" s="30"/>
      <c r="B55" s="30"/>
      <c r="C55" s="30"/>
      <c r="D55" s="30"/>
      <c r="E55" s="30"/>
      <c r="F55" s="30"/>
      <c r="G55" s="30"/>
      <c r="H55" s="30"/>
      <c r="I55" s="30"/>
    </row>
    <row r="56" spans="1:9" x14ac:dyDescent="0.25">
      <c r="A56" s="30"/>
      <c r="B56" s="30"/>
      <c r="C56" s="30"/>
      <c r="D56" s="30"/>
      <c r="E56" s="30"/>
      <c r="F56" s="30"/>
      <c r="G56" s="30"/>
      <c r="H56" s="30"/>
      <c r="I56" s="30"/>
    </row>
    <row r="57" spans="1:9" x14ac:dyDescent="0.25">
      <c r="A57" s="30"/>
      <c r="B57" s="30"/>
      <c r="C57" s="30"/>
      <c r="D57" s="30"/>
      <c r="E57" s="30"/>
      <c r="F57" s="30"/>
      <c r="G57" s="30"/>
      <c r="H57" s="30"/>
      <c r="I57" s="30"/>
    </row>
    <row r="58" spans="1:9" x14ac:dyDescent="0.25">
      <c r="A58" s="30"/>
      <c r="B58" s="30"/>
      <c r="C58" s="30"/>
      <c r="D58" s="30"/>
      <c r="E58" s="30"/>
      <c r="F58" s="30"/>
      <c r="G58" s="30"/>
      <c r="H58" s="30"/>
      <c r="I58" s="30"/>
    </row>
    <row r="59" spans="1:9" x14ac:dyDescent="0.25">
      <c r="A59" s="30"/>
      <c r="B59" s="30"/>
      <c r="C59" s="30"/>
      <c r="D59" s="30"/>
      <c r="E59" s="30"/>
      <c r="F59" s="30"/>
      <c r="G59" s="30"/>
      <c r="H59" s="30"/>
      <c r="I59" s="30"/>
    </row>
    <row r="60" spans="1:9" x14ac:dyDescent="0.25">
      <c r="A60" s="30"/>
      <c r="B60" s="30"/>
      <c r="C60" s="30"/>
      <c r="D60" s="30"/>
      <c r="E60" s="30"/>
      <c r="F60" s="30"/>
      <c r="G60" s="30"/>
      <c r="H60" s="30"/>
      <c r="I60" s="30"/>
    </row>
    <row r="61" spans="1:9" x14ac:dyDescent="0.25">
      <c r="A61" s="30"/>
      <c r="B61" s="30"/>
      <c r="C61" s="30"/>
      <c r="D61" s="30"/>
      <c r="E61" s="30"/>
      <c r="F61" s="30"/>
      <c r="G61" s="30"/>
      <c r="H61" s="30"/>
      <c r="I61" s="30"/>
    </row>
    <row r="62" spans="1:9" x14ac:dyDescent="0.25">
      <c r="A62" s="30"/>
      <c r="B62" s="30"/>
      <c r="C62" s="30"/>
      <c r="D62" s="30"/>
      <c r="E62" s="30"/>
      <c r="F62" s="30"/>
      <c r="G62" s="30"/>
      <c r="H62" s="30"/>
      <c r="I62" s="30"/>
    </row>
    <row r="63" spans="1:9" x14ac:dyDescent="0.25">
      <c r="A63" s="30"/>
      <c r="B63" s="30"/>
      <c r="C63" s="30"/>
      <c r="D63" s="30"/>
      <c r="E63" s="30"/>
      <c r="F63" s="30"/>
      <c r="G63" s="30"/>
      <c r="H63" s="30"/>
      <c r="I63" s="30"/>
    </row>
    <row r="64" spans="1:9" x14ac:dyDescent="0.25">
      <c r="A64" s="30"/>
      <c r="B64" s="30"/>
      <c r="C64" s="30"/>
      <c r="D64" s="30"/>
      <c r="E64" s="30"/>
      <c r="F64" s="30"/>
      <c r="G64" s="30"/>
      <c r="H64" s="30"/>
      <c r="I64" s="30"/>
    </row>
    <row r="65" spans="1:9" x14ac:dyDescent="0.25">
      <c r="A65" s="30"/>
      <c r="B65" s="30"/>
      <c r="C65" s="30"/>
      <c r="D65" s="30"/>
      <c r="E65" s="30"/>
      <c r="F65" s="30"/>
      <c r="G65" s="30"/>
      <c r="H65" s="30"/>
      <c r="I65" s="30"/>
    </row>
    <row r="66" spans="1:9" x14ac:dyDescent="0.25">
      <c r="A66" s="30"/>
      <c r="B66" s="30"/>
      <c r="C66" s="30"/>
      <c r="D66" s="30"/>
      <c r="E66" s="30"/>
      <c r="F66" s="30"/>
      <c r="G66" s="30"/>
      <c r="H66" s="30"/>
      <c r="I66" s="30"/>
    </row>
  </sheetData>
  <mergeCells count="42">
    <mergeCell ref="C23:F23"/>
    <mergeCell ref="G23:G24"/>
    <mergeCell ref="H23:H24"/>
    <mergeCell ref="I23:I24"/>
    <mergeCell ref="A25:I25"/>
    <mergeCell ref="A35:I35"/>
    <mergeCell ref="A44:B44"/>
    <mergeCell ref="A9:I9"/>
    <mergeCell ref="A19:B19"/>
    <mergeCell ref="B31:I31"/>
    <mergeCell ref="A32:I32"/>
    <mergeCell ref="A33:A34"/>
    <mergeCell ref="B33:B34"/>
    <mergeCell ref="C33:F33"/>
    <mergeCell ref="G33:G34"/>
    <mergeCell ref="H33:H34"/>
    <mergeCell ref="I33:I34"/>
    <mergeCell ref="B21:I21"/>
    <mergeCell ref="A22:I22"/>
    <mergeCell ref="A23:A24"/>
    <mergeCell ref="B23:B24"/>
    <mergeCell ref="I7:I8"/>
    <mergeCell ref="B1:I1"/>
    <mergeCell ref="B2:I2"/>
    <mergeCell ref="B3:I3"/>
    <mergeCell ref="A4:I4"/>
    <mergeCell ref="B5:I5"/>
    <mergeCell ref="A6:I6"/>
    <mergeCell ref="A7:A8"/>
    <mergeCell ref="B7:B8"/>
    <mergeCell ref="C7:F7"/>
    <mergeCell ref="G7:G8"/>
    <mergeCell ref="H7:H8"/>
    <mergeCell ref="A50:I50"/>
    <mergeCell ref="B46:I46"/>
    <mergeCell ref="A47:I47"/>
    <mergeCell ref="A48:A49"/>
    <mergeCell ref="B48:B49"/>
    <mergeCell ref="C48:F48"/>
    <mergeCell ref="G48:G49"/>
    <mergeCell ref="H48:H49"/>
    <mergeCell ref="I48:I49"/>
  </mergeCells>
  <dataValidations count="6">
    <dataValidation type="decimal" operator="greaterThanOrEqual" allowBlank="1" showInputMessage="1" showErrorMessage="1" sqref="E51:E54 E36:E44 E10:E20 E26:E29" xr:uid="{00000000-0002-0000-0300-000000000000}">
      <formula1>0</formula1>
    </dataValidation>
    <dataValidation type="whole" operator="greaterThanOrEqual" allowBlank="1" showInputMessage="1" showErrorMessage="1" errorTitle="Hatalı Veri Girişi" error="Bu alana bir pozitif tamsayı girişi yapınız." sqref="G44:H45 C26:D29 C30:E30 C51:D54 C45:E45 C36:D44 C10:D20 G19:H20 H27:H30 G30" xr:uid="{00000000-0002-0000-0300-000001000000}">
      <formula1>0</formula1>
    </dataValidation>
    <dataValidation type="whole" operator="greaterThanOrEqual" allowBlank="1" showInputMessage="1" showErrorMessage="1" sqref="F51:F54 F36:F44 F10:F20 F26:F29" xr:uid="{00000000-0002-0000-0300-000002000000}">
      <formula1>0</formula1>
    </dataValidation>
    <dataValidation type="whole" operator="greaterThan" allowBlank="1" showInputMessage="1" showErrorMessage="1" sqref="A51:A54 A36:A43 A10:A18 A26:A29" xr:uid="{00000000-0002-0000-0300-000003000000}">
      <formula1>1000000</formula1>
    </dataValidation>
    <dataValidation type="list" operator="greaterThanOrEqual" allowBlank="1" showInputMessage="1" showErrorMessage="1" errorTitle="Hatalı Veri Girişi" error="Bu alana bir pozitif tamsayı girişi yapınız." sqref="H51:H54 H36:H43 H10:H18 H26:H29" xr:uid="{00000000-0002-0000-0300-000004000000}">
      <formula1>"Yz,Uz"</formula1>
    </dataValidation>
    <dataValidation operator="greaterThanOrEqual" allowBlank="1" showInputMessage="1" showErrorMessage="1" errorTitle="Hatalı Veri Girişi" error="Bu alana bir pozitif tamsayı girişi yapınız." sqref="I51:I54 I36:I43 G51:G54 I10:I18 G26:G29 G10:G18 I26:I29 G36:G43" xr:uid="{00000000-0002-0000-0300-000005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8">
    <pageSetUpPr fitToPage="1"/>
  </sheetPr>
  <dimension ref="A1:I68"/>
  <sheetViews>
    <sheetView topLeftCell="A55" zoomScale="115" zoomScaleNormal="115" workbookViewId="0">
      <selection activeCell="O9" sqref="O9"/>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109" t="s">
        <v>23</v>
      </c>
      <c r="C1" s="109"/>
      <c r="D1" s="109"/>
      <c r="E1" s="109"/>
      <c r="F1" s="109"/>
      <c r="G1" s="109"/>
      <c r="H1" s="109"/>
      <c r="I1" s="109"/>
    </row>
    <row r="2" spans="1:9" ht="15.6" x14ac:dyDescent="0.25">
      <c r="A2" s="34"/>
      <c r="B2" s="109" t="str">
        <f>IF('Birim Bilgileri'!B1&lt;&gt;"",'Birim Bilgileri'!B1,"") &amp; ", " &amp; IF('Birim Bilgileri'!B2&lt;&gt;"",'Birim Bilgileri'!B2,"") &amp; " (" &amp; IF('Birim Bilgileri'!B4&lt;&gt;"",'Birim Bilgileri'!B4,"") &amp; ")"</f>
        <v>Mühendislik ve Doğa Bilimleri Fakültesi, Kimya Mühendisliği Bölümü (NÖ)</v>
      </c>
      <c r="C2" s="109"/>
      <c r="D2" s="109"/>
      <c r="E2" s="109"/>
      <c r="F2" s="109"/>
      <c r="G2" s="109"/>
      <c r="H2" s="109"/>
      <c r="I2" s="109"/>
    </row>
    <row r="3" spans="1:9" ht="15.6" x14ac:dyDescent="0.25">
      <c r="A3" s="34"/>
      <c r="B3" s="109" t="str">
        <f>IF('Birim Bilgileri'!B4&lt;&gt;"",'Birim Bilgileri'!B3,"") &amp; " Öğretim Planı"</f>
        <v>2024-2025 Öğretim Planı</v>
      </c>
      <c r="C3" s="109"/>
      <c r="D3" s="109"/>
      <c r="E3" s="109"/>
      <c r="F3" s="109"/>
      <c r="G3" s="109"/>
      <c r="H3" s="109"/>
      <c r="I3" s="109"/>
    </row>
    <row r="4" spans="1:9" x14ac:dyDescent="0.25">
      <c r="A4" s="92"/>
      <c r="B4" s="92"/>
      <c r="C4" s="92"/>
      <c r="D4" s="92"/>
      <c r="E4" s="92"/>
      <c r="F4" s="92"/>
      <c r="G4" s="92"/>
      <c r="H4" s="92"/>
      <c r="I4" s="92"/>
    </row>
    <row r="5" spans="1:9" ht="15.75" customHeight="1" x14ac:dyDescent="0.25">
      <c r="A5" s="35" t="s">
        <v>44</v>
      </c>
      <c r="B5" s="97" t="s">
        <v>45</v>
      </c>
      <c r="C5" s="97"/>
      <c r="D5" s="97"/>
      <c r="E5" s="97"/>
      <c r="F5" s="97"/>
      <c r="G5" s="97"/>
      <c r="H5" s="97"/>
      <c r="I5" s="97"/>
    </row>
    <row r="6" spans="1:9" ht="3.75" customHeight="1" x14ac:dyDescent="0.25">
      <c r="A6" s="94"/>
      <c r="B6" s="94"/>
      <c r="C6" s="94"/>
      <c r="D6" s="94"/>
      <c r="E6" s="94"/>
      <c r="F6" s="94"/>
      <c r="G6" s="94"/>
      <c r="H6" s="94"/>
      <c r="I6" s="94"/>
    </row>
    <row r="7" spans="1:9" ht="13.5" customHeight="1" x14ac:dyDescent="0.25">
      <c r="A7" s="98" t="s">
        <v>34</v>
      </c>
      <c r="B7" s="100" t="s">
        <v>25</v>
      </c>
      <c r="C7" s="102" t="s">
        <v>26</v>
      </c>
      <c r="D7" s="103"/>
      <c r="E7" s="103"/>
      <c r="F7" s="104"/>
      <c r="G7" s="105" t="s">
        <v>31</v>
      </c>
      <c r="H7" s="107" t="s">
        <v>32</v>
      </c>
      <c r="I7" s="100" t="s">
        <v>33</v>
      </c>
    </row>
    <row r="8" spans="1:9" ht="15" customHeight="1" x14ac:dyDescent="0.25">
      <c r="A8" s="99"/>
      <c r="B8" s="101"/>
      <c r="C8" s="37" t="s">
        <v>27</v>
      </c>
      <c r="D8" s="38" t="s">
        <v>28</v>
      </c>
      <c r="E8" s="38" t="s">
        <v>29</v>
      </c>
      <c r="F8" s="39" t="s">
        <v>30</v>
      </c>
      <c r="G8" s="106"/>
      <c r="H8" s="108"/>
      <c r="I8" s="101"/>
    </row>
    <row r="9" spans="1:9" ht="3.75" customHeight="1" x14ac:dyDescent="0.25">
      <c r="A9" s="94"/>
      <c r="B9" s="94"/>
      <c r="C9" s="94"/>
      <c r="D9" s="94"/>
      <c r="E9" s="94"/>
      <c r="F9" s="94"/>
      <c r="G9" s="94"/>
      <c r="H9" s="94"/>
      <c r="I9" s="94"/>
    </row>
    <row r="10" spans="1:9" x14ac:dyDescent="0.25">
      <c r="A10" s="15">
        <v>1216502</v>
      </c>
      <c r="B10" s="8" t="s">
        <v>133</v>
      </c>
      <c r="C10" s="18">
        <v>4</v>
      </c>
      <c r="D10" s="19">
        <v>0</v>
      </c>
      <c r="E10" s="20">
        <v>4</v>
      </c>
      <c r="F10" s="25">
        <v>4</v>
      </c>
      <c r="G10" s="10"/>
      <c r="H10" s="13" t="s">
        <v>53</v>
      </c>
      <c r="I10" s="26" t="s">
        <v>274</v>
      </c>
    </row>
    <row r="11" spans="1:9" x14ac:dyDescent="0.25">
      <c r="A11" s="16">
        <v>1216503</v>
      </c>
      <c r="B11" s="9" t="s">
        <v>244</v>
      </c>
      <c r="C11" s="21">
        <v>4</v>
      </c>
      <c r="D11" s="22">
        <v>0</v>
      </c>
      <c r="E11" s="23">
        <v>4</v>
      </c>
      <c r="F11" s="27">
        <v>4</v>
      </c>
      <c r="G11" s="11" t="s">
        <v>243</v>
      </c>
      <c r="H11" s="14" t="s">
        <v>53</v>
      </c>
      <c r="I11" s="28" t="s">
        <v>190</v>
      </c>
    </row>
    <row r="12" spans="1:9" x14ac:dyDescent="0.25">
      <c r="A12" s="16">
        <v>1216532</v>
      </c>
      <c r="B12" s="9" t="s">
        <v>246</v>
      </c>
      <c r="C12" s="21">
        <v>3</v>
      </c>
      <c r="D12" s="22">
        <v>0</v>
      </c>
      <c r="E12" s="23">
        <v>3</v>
      </c>
      <c r="F12" s="27">
        <v>3</v>
      </c>
      <c r="G12" s="11" t="s">
        <v>247</v>
      </c>
      <c r="H12" s="14" t="s">
        <v>53</v>
      </c>
      <c r="I12" s="28" t="s">
        <v>159</v>
      </c>
    </row>
    <row r="13" spans="1:9" x14ac:dyDescent="0.25">
      <c r="A13" s="16">
        <v>1216514</v>
      </c>
      <c r="B13" s="9" t="s">
        <v>134</v>
      </c>
      <c r="C13" s="21">
        <v>4</v>
      </c>
      <c r="D13" s="22">
        <v>0</v>
      </c>
      <c r="E13" s="23">
        <v>4</v>
      </c>
      <c r="F13" s="27">
        <v>4</v>
      </c>
      <c r="G13" s="11" t="s">
        <v>248</v>
      </c>
      <c r="H13" s="14" t="s">
        <v>53</v>
      </c>
      <c r="I13" s="28" t="s">
        <v>165</v>
      </c>
    </row>
    <row r="14" spans="1:9" x14ac:dyDescent="0.25">
      <c r="A14" s="16">
        <v>1216519</v>
      </c>
      <c r="B14" s="9" t="s">
        <v>136</v>
      </c>
      <c r="C14" s="21">
        <v>0</v>
      </c>
      <c r="D14" s="22">
        <v>0</v>
      </c>
      <c r="E14" s="23">
        <v>0</v>
      </c>
      <c r="F14" s="27">
        <v>3</v>
      </c>
      <c r="G14" s="11" t="s">
        <v>249</v>
      </c>
      <c r="H14" s="14"/>
      <c r="I14" s="28"/>
    </row>
    <row r="15" spans="1:9" x14ac:dyDescent="0.25">
      <c r="A15" s="16">
        <v>1216518</v>
      </c>
      <c r="B15" s="9" t="s">
        <v>135</v>
      </c>
      <c r="C15" s="21">
        <v>2</v>
      </c>
      <c r="D15" s="22">
        <v>0</v>
      </c>
      <c r="E15" s="23">
        <v>2</v>
      </c>
      <c r="F15" s="27">
        <v>2</v>
      </c>
      <c r="G15" s="11"/>
      <c r="H15" s="14"/>
      <c r="I15" s="28" t="s">
        <v>280</v>
      </c>
    </row>
    <row r="16" spans="1:9" x14ac:dyDescent="0.25">
      <c r="A16" s="16"/>
      <c r="B16" s="9" t="s">
        <v>177</v>
      </c>
      <c r="C16" s="21">
        <v>2</v>
      </c>
      <c r="D16" s="22">
        <v>0</v>
      </c>
      <c r="E16" s="23">
        <v>2</v>
      </c>
      <c r="F16" s="27">
        <v>5</v>
      </c>
      <c r="G16" s="11" t="s">
        <v>258</v>
      </c>
      <c r="H16" s="14" t="s">
        <v>103</v>
      </c>
      <c r="I16" s="81" t="s">
        <v>179</v>
      </c>
    </row>
    <row r="17" spans="1:9" x14ac:dyDescent="0.25">
      <c r="A17" s="16"/>
      <c r="B17" s="9" t="s">
        <v>178</v>
      </c>
      <c r="C17" s="21">
        <v>2</v>
      </c>
      <c r="D17" s="22">
        <v>0</v>
      </c>
      <c r="E17" s="23">
        <v>2</v>
      </c>
      <c r="F17" s="27">
        <v>5</v>
      </c>
      <c r="G17" s="11" t="s">
        <v>258</v>
      </c>
      <c r="H17" s="14" t="s">
        <v>53</v>
      </c>
      <c r="I17" s="81" t="s">
        <v>179</v>
      </c>
    </row>
    <row r="18" spans="1:9" x14ac:dyDescent="0.25">
      <c r="A18" s="95" t="s">
        <v>35</v>
      </c>
      <c r="B18" s="96"/>
      <c r="C18" s="31">
        <f>SUM(C10:C17)</f>
        <v>21</v>
      </c>
      <c r="D18" s="32">
        <f>SUM(D10:D17)</f>
        <v>0</v>
      </c>
      <c r="E18" s="54">
        <f>SUM(E10:E17)</f>
        <v>21</v>
      </c>
      <c r="F18" s="33">
        <f>SUM(F10:F17)</f>
        <v>30</v>
      </c>
      <c r="G18" s="40"/>
      <c r="H18" s="40"/>
      <c r="I18" s="40"/>
    </row>
    <row r="19" spans="1:9" x14ac:dyDescent="0.25">
      <c r="A19" s="42"/>
      <c r="B19" s="42"/>
      <c r="C19" s="43"/>
      <c r="D19" s="43"/>
      <c r="E19" s="43"/>
      <c r="F19" s="44"/>
      <c r="G19" s="43"/>
      <c r="H19" s="43"/>
      <c r="I19" s="44"/>
    </row>
    <row r="20" spans="1:9" ht="15.75" customHeight="1" x14ac:dyDescent="0.25">
      <c r="A20" s="35" t="s">
        <v>44</v>
      </c>
      <c r="B20" s="111" t="s">
        <v>52</v>
      </c>
      <c r="C20" s="111"/>
      <c r="D20" s="111"/>
      <c r="E20" s="111"/>
      <c r="F20" s="111"/>
      <c r="G20" s="111"/>
      <c r="H20" s="111"/>
      <c r="I20" s="111"/>
    </row>
    <row r="21" spans="1:9" ht="4.2" customHeight="1" x14ac:dyDescent="0.25">
      <c r="A21" s="94"/>
      <c r="B21" s="94"/>
      <c r="C21" s="94"/>
      <c r="D21" s="94"/>
      <c r="E21" s="94"/>
      <c r="F21" s="94"/>
      <c r="G21" s="94"/>
      <c r="H21" s="94"/>
      <c r="I21" s="94"/>
    </row>
    <row r="22" spans="1:9" x14ac:dyDescent="0.25">
      <c r="A22" s="98" t="s">
        <v>34</v>
      </c>
      <c r="B22" s="100" t="s">
        <v>25</v>
      </c>
      <c r="C22" s="102" t="s">
        <v>26</v>
      </c>
      <c r="D22" s="103"/>
      <c r="E22" s="103"/>
      <c r="F22" s="104"/>
      <c r="G22" s="105" t="s">
        <v>31</v>
      </c>
      <c r="H22" s="107" t="s">
        <v>32</v>
      </c>
      <c r="I22" s="100" t="s">
        <v>33</v>
      </c>
    </row>
    <row r="23" spans="1:9" ht="26.4" x14ac:dyDescent="0.25">
      <c r="A23" s="99"/>
      <c r="B23" s="101"/>
      <c r="C23" s="37" t="s">
        <v>27</v>
      </c>
      <c r="D23" s="38" t="s">
        <v>28</v>
      </c>
      <c r="E23" s="38" t="s">
        <v>29</v>
      </c>
      <c r="F23" s="39" t="s">
        <v>30</v>
      </c>
      <c r="G23" s="106"/>
      <c r="H23" s="108"/>
      <c r="I23" s="101"/>
    </row>
    <row r="24" spans="1:9" ht="4.2" customHeight="1" x14ac:dyDescent="0.25">
      <c r="A24" s="94"/>
      <c r="B24" s="94"/>
      <c r="C24" s="94"/>
      <c r="D24" s="94"/>
      <c r="E24" s="94"/>
      <c r="F24" s="94"/>
      <c r="G24" s="94"/>
      <c r="H24" s="94"/>
      <c r="I24" s="94"/>
    </row>
    <row r="25" spans="1:9" x14ac:dyDescent="0.25">
      <c r="A25" s="15"/>
      <c r="B25" s="8" t="s">
        <v>177</v>
      </c>
      <c r="C25" s="18"/>
      <c r="D25" s="19"/>
      <c r="E25" s="20"/>
      <c r="F25" s="25"/>
      <c r="G25" s="10"/>
      <c r="H25" s="13"/>
      <c r="I25" s="26"/>
    </row>
    <row r="26" spans="1:9" x14ac:dyDescent="0.25">
      <c r="A26" s="46">
        <v>1216511</v>
      </c>
      <c r="B26" s="47" t="s">
        <v>138</v>
      </c>
      <c r="C26" s="63">
        <v>2</v>
      </c>
      <c r="D26" s="64">
        <v>0</v>
      </c>
      <c r="E26" s="65">
        <v>2</v>
      </c>
      <c r="F26" s="66">
        <v>5</v>
      </c>
      <c r="G26" s="48"/>
      <c r="H26" s="49" t="s">
        <v>103</v>
      </c>
      <c r="I26" s="50" t="s">
        <v>170</v>
      </c>
    </row>
    <row r="27" spans="1:9" ht="26.4" x14ac:dyDescent="0.25">
      <c r="A27" s="16">
        <v>1216528</v>
      </c>
      <c r="B27" s="9" t="s">
        <v>139</v>
      </c>
      <c r="C27" s="21">
        <v>2</v>
      </c>
      <c r="D27" s="22">
        <v>0</v>
      </c>
      <c r="E27" s="23">
        <v>2</v>
      </c>
      <c r="F27" s="27">
        <v>5</v>
      </c>
      <c r="G27" s="11"/>
      <c r="H27" s="14" t="s">
        <v>103</v>
      </c>
      <c r="I27" s="28" t="s">
        <v>123</v>
      </c>
    </row>
    <row r="28" spans="1:9" x14ac:dyDescent="0.25">
      <c r="A28" s="16">
        <v>1216525</v>
      </c>
      <c r="B28" s="9" t="s">
        <v>140</v>
      </c>
      <c r="C28" s="21">
        <v>2</v>
      </c>
      <c r="D28" s="22">
        <v>0</v>
      </c>
      <c r="E28" s="23">
        <v>2</v>
      </c>
      <c r="F28" s="27">
        <v>5</v>
      </c>
      <c r="G28" s="11"/>
      <c r="H28" s="14" t="s">
        <v>103</v>
      </c>
      <c r="I28" s="28" t="s">
        <v>129</v>
      </c>
    </row>
    <row r="29" spans="1:9" ht="26.4" x14ac:dyDescent="0.25">
      <c r="A29" s="91">
        <v>1216533</v>
      </c>
      <c r="B29" s="9" t="s">
        <v>308</v>
      </c>
      <c r="C29" s="21">
        <v>2</v>
      </c>
      <c r="D29" s="22">
        <v>0</v>
      </c>
      <c r="E29" s="23">
        <v>2</v>
      </c>
      <c r="F29" s="27">
        <v>5</v>
      </c>
      <c r="G29" s="11"/>
      <c r="H29" s="14" t="s">
        <v>103</v>
      </c>
      <c r="I29" s="50" t="s">
        <v>274</v>
      </c>
    </row>
    <row r="30" spans="1:9" x14ac:dyDescent="0.25">
      <c r="A30" s="16"/>
      <c r="B30" s="9" t="s">
        <v>178</v>
      </c>
      <c r="C30" s="21"/>
      <c r="D30" s="22"/>
      <c r="E30" s="23"/>
      <c r="F30" s="27"/>
      <c r="G30" s="11"/>
      <c r="H30" s="14"/>
      <c r="I30" s="28"/>
    </row>
    <row r="31" spans="1:9" x14ac:dyDescent="0.25">
      <c r="A31" s="16">
        <v>1216513</v>
      </c>
      <c r="B31" s="9" t="s">
        <v>152</v>
      </c>
      <c r="C31" s="21">
        <v>2</v>
      </c>
      <c r="D31" s="22">
        <v>0</v>
      </c>
      <c r="E31" s="23">
        <v>2</v>
      </c>
      <c r="F31" s="27">
        <v>5</v>
      </c>
      <c r="G31" s="11"/>
      <c r="H31" s="14" t="s">
        <v>103</v>
      </c>
      <c r="I31" s="28" t="s">
        <v>171</v>
      </c>
    </row>
    <row r="32" spans="1:9" x14ac:dyDescent="0.25">
      <c r="A32" s="16">
        <v>1216530</v>
      </c>
      <c r="B32" s="9" t="s">
        <v>153</v>
      </c>
      <c r="C32" s="21">
        <v>2</v>
      </c>
      <c r="D32" s="22">
        <v>0</v>
      </c>
      <c r="E32" s="23">
        <v>2</v>
      </c>
      <c r="F32" s="27">
        <v>5</v>
      </c>
      <c r="G32" s="11"/>
      <c r="H32" s="14" t="s">
        <v>103</v>
      </c>
      <c r="I32" s="28" t="s">
        <v>110</v>
      </c>
    </row>
    <row r="33" spans="1:9" x14ac:dyDescent="0.25">
      <c r="A33" s="16">
        <v>1216517</v>
      </c>
      <c r="B33" s="9" t="s">
        <v>141</v>
      </c>
      <c r="C33" s="21">
        <v>2</v>
      </c>
      <c r="D33" s="22">
        <v>0</v>
      </c>
      <c r="E33" s="23">
        <v>2</v>
      </c>
      <c r="F33" s="27">
        <v>5</v>
      </c>
      <c r="G33" s="11"/>
      <c r="H33" s="14" t="s">
        <v>103</v>
      </c>
      <c r="I33" s="28" t="s">
        <v>124</v>
      </c>
    </row>
    <row r="34" spans="1:9" ht="26.4" x14ac:dyDescent="0.25">
      <c r="A34" s="16">
        <v>1216526</v>
      </c>
      <c r="B34" s="9" t="s">
        <v>154</v>
      </c>
      <c r="C34" s="21">
        <v>2</v>
      </c>
      <c r="D34" s="22">
        <v>0</v>
      </c>
      <c r="E34" s="23">
        <v>2</v>
      </c>
      <c r="F34" s="27">
        <v>5</v>
      </c>
      <c r="G34" s="11"/>
      <c r="H34" s="14" t="s">
        <v>103</v>
      </c>
      <c r="I34" s="28" t="s">
        <v>275</v>
      </c>
    </row>
    <row r="35" spans="1:9" x14ac:dyDescent="0.25">
      <c r="A35" s="16">
        <v>1216531</v>
      </c>
      <c r="B35" s="9" t="s">
        <v>149</v>
      </c>
      <c r="C35" s="21">
        <v>2</v>
      </c>
      <c r="D35" s="22">
        <v>0</v>
      </c>
      <c r="E35" s="23">
        <v>2</v>
      </c>
      <c r="F35" s="27">
        <v>5</v>
      </c>
      <c r="G35" s="11" t="s">
        <v>265</v>
      </c>
      <c r="H35" s="14" t="s">
        <v>103</v>
      </c>
      <c r="I35" s="28" t="s">
        <v>125</v>
      </c>
    </row>
    <row r="36" spans="1:9" x14ac:dyDescent="0.25">
      <c r="A36" s="16">
        <v>1216524</v>
      </c>
      <c r="B36" s="9" t="s">
        <v>155</v>
      </c>
      <c r="C36" s="21">
        <v>2</v>
      </c>
      <c r="D36" s="22">
        <v>0</v>
      </c>
      <c r="E36" s="23">
        <v>2</v>
      </c>
      <c r="F36" s="27">
        <v>5</v>
      </c>
      <c r="G36" s="11"/>
      <c r="H36" s="14" t="s">
        <v>103</v>
      </c>
      <c r="I36" s="28" t="s">
        <v>142</v>
      </c>
    </row>
    <row r="37" spans="1:9" x14ac:dyDescent="0.25">
      <c r="A37" s="45"/>
      <c r="B37" s="45"/>
      <c r="C37" s="45"/>
      <c r="D37" s="45"/>
      <c r="E37" s="45"/>
      <c r="F37" s="45"/>
      <c r="G37" s="45"/>
      <c r="H37" s="45"/>
      <c r="I37" s="45"/>
    </row>
    <row r="38" spans="1:9" x14ac:dyDescent="0.25">
      <c r="A38" s="45"/>
      <c r="B38" s="45"/>
      <c r="C38" s="45"/>
      <c r="D38" s="45"/>
      <c r="E38" s="45"/>
      <c r="F38" s="45"/>
      <c r="G38" s="45"/>
      <c r="H38" s="45"/>
      <c r="I38" s="45"/>
    </row>
    <row r="39" spans="1:9" ht="15.75" customHeight="1" x14ac:dyDescent="0.25">
      <c r="A39" s="35" t="s">
        <v>44</v>
      </c>
      <c r="B39" s="97" t="s">
        <v>46</v>
      </c>
      <c r="C39" s="97"/>
      <c r="D39" s="97"/>
      <c r="E39" s="97"/>
      <c r="F39" s="97"/>
      <c r="G39" s="97"/>
      <c r="H39" s="97"/>
      <c r="I39" s="97"/>
    </row>
    <row r="40" spans="1:9" ht="4.2" customHeight="1" x14ac:dyDescent="0.25">
      <c r="A40" s="94"/>
      <c r="B40" s="94"/>
      <c r="C40" s="94"/>
      <c r="D40" s="94"/>
      <c r="E40" s="94"/>
      <c r="F40" s="94"/>
      <c r="G40" s="94"/>
      <c r="H40" s="94"/>
      <c r="I40" s="94"/>
    </row>
    <row r="41" spans="1:9" x14ac:dyDescent="0.25">
      <c r="A41" s="98" t="s">
        <v>34</v>
      </c>
      <c r="B41" s="100" t="s">
        <v>25</v>
      </c>
      <c r="C41" s="102" t="s">
        <v>26</v>
      </c>
      <c r="D41" s="103"/>
      <c r="E41" s="103"/>
      <c r="F41" s="104"/>
      <c r="G41" s="105" t="s">
        <v>31</v>
      </c>
      <c r="H41" s="107" t="s">
        <v>32</v>
      </c>
      <c r="I41" s="100" t="s">
        <v>33</v>
      </c>
    </row>
    <row r="42" spans="1:9" ht="26.4" x14ac:dyDescent="0.25">
      <c r="A42" s="99"/>
      <c r="B42" s="101"/>
      <c r="C42" s="37" t="s">
        <v>27</v>
      </c>
      <c r="D42" s="38" t="s">
        <v>28</v>
      </c>
      <c r="E42" s="38" t="s">
        <v>29</v>
      </c>
      <c r="F42" s="39" t="s">
        <v>30</v>
      </c>
      <c r="G42" s="106"/>
      <c r="H42" s="108"/>
      <c r="I42" s="101"/>
    </row>
    <row r="43" spans="1:9" ht="4.2" customHeight="1" x14ac:dyDescent="0.25">
      <c r="A43" s="94"/>
      <c r="B43" s="94"/>
      <c r="C43" s="94"/>
      <c r="D43" s="94"/>
      <c r="E43" s="94"/>
      <c r="F43" s="94"/>
      <c r="G43" s="94"/>
      <c r="H43" s="94"/>
      <c r="I43" s="94"/>
    </row>
    <row r="44" spans="1:9" x14ac:dyDescent="0.25">
      <c r="A44" s="15">
        <v>1216603</v>
      </c>
      <c r="B44" s="8" t="s">
        <v>157</v>
      </c>
      <c r="C44" s="18">
        <v>4</v>
      </c>
      <c r="D44" s="19">
        <v>0</v>
      </c>
      <c r="E44" s="20">
        <v>4</v>
      </c>
      <c r="F44" s="25">
        <v>4</v>
      </c>
      <c r="G44" s="10" t="s">
        <v>250</v>
      </c>
      <c r="H44" s="13" t="s">
        <v>53</v>
      </c>
      <c r="I44" s="26" t="s">
        <v>276</v>
      </c>
    </row>
    <row r="45" spans="1:9" x14ac:dyDescent="0.25">
      <c r="A45" s="16">
        <v>1216609</v>
      </c>
      <c r="B45" s="9" t="s">
        <v>143</v>
      </c>
      <c r="C45" s="21">
        <v>3</v>
      </c>
      <c r="D45" s="22">
        <v>0</v>
      </c>
      <c r="E45" s="23">
        <v>3</v>
      </c>
      <c r="F45" s="27">
        <v>4</v>
      </c>
      <c r="G45" s="11"/>
      <c r="H45" s="14" t="s">
        <v>53</v>
      </c>
      <c r="I45" s="28" t="s">
        <v>213</v>
      </c>
    </row>
    <row r="46" spans="1:9" x14ac:dyDescent="0.25">
      <c r="A46" s="16">
        <v>1216619</v>
      </c>
      <c r="B46" s="9" t="s">
        <v>144</v>
      </c>
      <c r="C46" s="21">
        <v>4</v>
      </c>
      <c r="D46" s="22">
        <v>0</v>
      </c>
      <c r="E46" s="23">
        <v>4</v>
      </c>
      <c r="F46" s="27">
        <v>4</v>
      </c>
      <c r="G46" s="11"/>
      <c r="H46" s="14" t="s">
        <v>53</v>
      </c>
      <c r="I46" s="28" t="s">
        <v>159</v>
      </c>
    </row>
    <row r="47" spans="1:9" x14ac:dyDescent="0.25">
      <c r="A47" s="16">
        <v>1216632</v>
      </c>
      <c r="B47" s="9" t="s">
        <v>158</v>
      </c>
      <c r="C47" s="21">
        <v>4</v>
      </c>
      <c r="D47" s="22">
        <v>0</v>
      </c>
      <c r="E47" s="23">
        <v>4</v>
      </c>
      <c r="F47" s="27">
        <v>4</v>
      </c>
      <c r="G47" s="11" t="s">
        <v>251</v>
      </c>
      <c r="H47" s="14" t="s">
        <v>53</v>
      </c>
      <c r="I47" s="28" t="s">
        <v>110</v>
      </c>
    </row>
    <row r="48" spans="1:9" x14ac:dyDescent="0.25">
      <c r="A48" s="16">
        <v>1216604</v>
      </c>
      <c r="B48" s="9" t="s">
        <v>92</v>
      </c>
      <c r="C48" s="21">
        <v>3</v>
      </c>
      <c r="D48" s="22">
        <v>0</v>
      </c>
      <c r="E48" s="23">
        <v>3</v>
      </c>
      <c r="F48" s="27">
        <v>4</v>
      </c>
      <c r="G48" s="11"/>
      <c r="H48" s="14" t="s">
        <v>53</v>
      </c>
      <c r="I48" s="28" t="s">
        <v>123</v>
      </c>
    </row>
    <row r="49" spans="1:9" x14ac:dyDescent="0.25">
      <c r="A49" s="16"/>
      <c r="B49" s="9" t="s">
        <v>207</v>
      </c>
      <c r="C49" s="21">
        <v>4</v>
      </c>
      <c r="D49" s="22">
        <v>0</v>
      </c>
      <c r="E49" s="23">
        <v>4</v>
      </c>
      <c r="F49" s="27">
        <v>5</v>
      </c>
      <c r="G49" s="11" t="s">
        <v>251</v>
      </c>
      <c r="H49" s="14" t="s">
        <v>53</v>
      </c>
      <c r="I49" s="81" t="s">
        <v>179</v>
      </c>
    </row>
    <row r="50" spans="1:9" x14ac:dyDescent="0.25">
      <c r="A50" s="16"/>
      <c r="B50" s="9" t="s">
        <v>208</v>
      </c>
      <c r="C50" s="21">
        <v>3</v>
      </c>
      <c r="D50" s="22">
        <v>0</v>
      </c>
      <c r="E50" s="23">
        <v>3</v>
      </c>
      <c r="F50" s="27">
        <v>5</v>
      </c>
      <c r="G50" s="11"/>
      <c r="H50" s="14" t="s">
        <v>53</v>
      </c>
      <c r="I50" s="81" t="s">
        <v>179</v>
      </c>
    </row>
    <row r="51" spans="1:9" x14ac:dyDescent="0.25">
      <c r="A51" s="95" t="s">
        <v>35</v>
      </c>
      <c r="B51" s="96"/>
      <c r="C51" s="31">
        <f>SUM(C44:C50)</f>
        <v>25</v>
      </c>
      <c r="D51" s="32">
        <f>SUM(D44:D50)</f>
        <v>0</v>
      </c>
      <c r="E51" s="54">
        <f>SUM(E44:E50)</f>
        <v>25</v>
      </c>
      <c r="F51" s="33">
        <f>SUM(F44:F50)</f>
        <v>30</v>
      </c>
      <c r="G51" s="11"/>
      <c r="H51" s="14"/>
      <c r="I51" s="28"/>
    </row>
    <row r="52" spans="1:9" x14ac:dyDescent="0.25">
      <c r="A52" s="42"/>
      <c r="B52" s="42"/>
      <c r="C52" s="43"/>
      <c r="D52" s="43"/>
      <c r="E52" s="43"/>
      <c r="F52" s="44"/>
      <c r="G52" s="43"/>
      <c r="H52" s="43"/>
      <c r="I52" s="44"/>
    </row>
    <row r="53" spans="1:9" ht="15.75" customHeight="1" x14ac:dyDescent="0.25">
      <c r="A53" s="35" t="s">
        <v>44</v>
      </c>
      <c r="B53" s="111" t="s">
        <v>56</v>
      </c>
      <c r="C53" s="111"/>
      <c r="D53" s="111"/>
      <c r="E53" s="111"/>
      <c r="F53" s="111"/>
      <c r="G53" s="111"/>
      <c r="H53" s="111"/>
      <c r="I53" s="111"/>
    </row>
    <row r="54" spans="1:9" ht="4.2" customHeight="1" x14ac:dyDescent="0.25">
      <c r="A54" s="94"/>
      <c r="B54" s="94"/>
      <c r="C54" s="94"/>
      <c r="D54" s="94"/>
      <c r="E54" s="94"/>
      <c r="F54" s="94"/>
      <c r="G54" s="94"/>
      <c r="H54" s="94"/>
      <c r="I54" s="94"/>
    </row>
    <row r="55" spans="1:9" x14ac:dyDescent="0.25">
      <c r="A55" s="98" t="s">
        <v>34</v>
      </c>
      <c r="B55" s="100" t="s">
        <v>25</v>
      </c>
      <c r="C55" s="102" t="s">
        <v>26</v>
      </c>
      <c r="D55" s="103"/>
      <c r="E55" s="103"/>
      <c r="F55" s="104"/>
      <c r="G55" s="105" t="s">
        <v>31</v>
      </c>
      <c r="H55" s="107" t="s">
        <v>32</v>
      </c>
      <c r="I55" s="100" t="s">
        <v>33</v>
      </c>
    </row>
    <row r="56" spans="1:9" ht="26.4" x14ac:dyDescent="0.25">
      <c r="A56" s="99"/>
      <c r="B56" s="101"/>
      <c r="C56" s="37" t="s">
        <v>27</v>
      </c>
      <c r="D56" s="38" t="s">
        <v>28</v>
      </c>
      <c r="E56" s="38" t="s">
        <v>29</v>
      </c>
      <c r="F56" s="39" t="s">
        <v>30</v>
      </c>
      <c r="G56" s="106"/>
      <c r="H56" s="108"/>
      <c r="I56" s="101"/>
    </row>
    <row r="57" spans="1:9" ht="4.2" customHeight="1" x14ac:dyDescent="0.25">
      <c r="A57" s="94"/>
      <c r="B57" s="94"/>
      <c r="C57" s="94"/>
      <c r="D57" s="94"/>
      <c r="E57" s="94"/>
      <c r="F57" s="94"/>
      <c r="G57" s="94"/>
      <c r="H57" s="94"/>
      <c r="I57" s="94"/>
    </row>
    <row r="58" spans="1:9" x14ac:dyDescent="0.25">
      <c r="A58" s="15"/>
      <c r="B58" s="8" t="s">
        <v>207</v>
      </c>
      <c r="C58" s="18"/>
      <c r="D58" s="19"/>
      <c r="E58" s="20"/>
      <c r="F58" s="25"/>
      <c r="G58" s="10"/>
      <c r="H58" s="13"/>
      <c r="I58" s="26"/>
    </row>
    <row r="59" spans="1:9" x14ac:dyDescent="0.25">
      <c r="A59" s="46">
        <v>1216610</v>
      </c>
      <c r="B59" s="47" t="s">
        <v>145</v>
      </c>
      <c r="C59" s="63">
        <v>2</v>
      </c>
      <c r="D59" s="64">
        <v>0</v>
      </c>
      <c r="E59" s="65">
        <v>2</v>
      </c>
      <c r="F59" s="66">
        <v>5</v>
      </c>
      <c r="G59" s="48"/>
      <c r="H59" s="49" t="s">
        <v>103</v>
      </c>
      <c r="I59" s="50" t="s">
        <v>170</v>
      </c>
    </row>
    <row r="60" spans="1:9" x14ac:dyDescent="0.25">
      <c r="A60" s="46">
        <v>1216611</v>
      </c>
      <c r="B60" s="47" t="s">
        <v>146</v>
      </c>
      <c r="C60" s="21">
        <v>2</v>
      </c>
      <c r="D60" s="22">
        <v>0</v>
      </c>
      <c r="E60" s="23">
        <v>2</v>
      </c>
      <c r="F60" s="27">
        <v>5</v>
      </c>
      <c r="G60" s="48"/>
      <c r="H60" s="49" t="s">
        <v>103</v>
      </c>
      <c r="I60" s="50" t="s">
        <v>110</v>
      </c>
    </row>
    <row r="61" spans="1:9" x14ac:dyDescent="0.25">
      <c r="A61" s="16">
        <v>1216612</v>
      </c>
      <c r="B61" s="9" t="s">
        <v>147</v>
      </c>
      <c r="C61" s="21">
        <v>2</v>
      </c>
      <c r="D61" s="22">
        <v>0</v>
      </c>
      <c r="E61" s="23">
        <v>2</v>
      </c>
      <c r="F61" s="27">
        <v>5</v>
      </c>
      <c r="G61" s="11"/>
      <c r="H61" s="14" t="s">
        <v>103</v>
      </c>
      <c r="I61" s="28" t="s">
        <v>127</v>
      </c>
    </row>
    <row r="62" spans="1:9" x14ac:dyDescent="0.25">
      <c r="A62" s="16">
        <v>1216613</v>
      </c>
      <c r="B62" s="9" t="s">
        <v>148</v>
      </c>
      <c r="C62" s="21">
        <v>2</v>
      </c>
      <c r="D62" s="22">
        <v>0</v>
      </c>
      <c r="E62" s="23">
        <v>2</v>
      </c>
      <c r="F62" s="27">
        <v>5</v>
      </c>
      <c r="G62" s="11"/>
      <c r="H62" s="14" t="s">
        <v>103</v>
      </c>
      <c r="I62" s="28" t="s">
        <v>169</v>
      </c>
    </row>
    <row r="63" spans="1:9" x14ac:dyDescent="0.25">
      <c r="A63" s="16">
        <v>1216634</v>
      </c>
      <c r="B63" s="9" t="s">
        <v>164</v>
      </c>
      <c r="C63" s="21">
        <v>2</v>
      </c>
      <c r="D63" s="22">
        <v>0</v>
      </c>
      <c r="E63" s="23">
        <v>2</v>
      </c>
      <c r="F63" s="27">
        <v>5</v>
      </c>
      <c r="G63" s="11"/>
      <c r="H63" s="14" t="s">
        <v>103</v>
      </c>
      <c r="I63" s="28" t="s">
        <v>109</v>
      </c>
    </row>
    <row r="64" spans="1:9" x14ac:dyDescent="0.25">
      <c r="A64" s="17"/>
      <c r="B64" s="12" t="s">
        <v>208</v>
      </c>
      <c r="C64" s="56"/>
      <c r="D64" s="57"/>
      <c r="E64" s="58"/>
      <c r="F64" s="59"/>
      <c r="G64" s="60"/>
      <c r="H64" s="61"/>
      <c r="I64" s="62"/>
    </row>
    <row r="65" spans="1:9" x14ac:dyDescent="0.25">
      <c r="A65" s="17">
        <v>1216615</v>
      </c>
      <c r="B65" s="12" t="s">
        <v>161</v>
      </c>
      <c r="C65" s="56">
        <v>2</v>
      </c>
      <c r="D65" s="57">
        <v>0</v>
      </c>
      <c r="E65" s="58">
        <v>2</v>
      </c>
      <c r="F65" s="59">
        <v>5</v>
      </c>
      <c r="G65" s="60"/>
      <c r="H65" s="61" t="s">
        <v>103</v>
      </c>
      <c r="I65" s="62" t="s">
        <v>124</v>
      </c>
    </row>
    <row r="66" spans="1:9" x14ac:dyDescent="0.25">
      <c r="A66" s="17">
        <v>1216621</v>
      </c>
      <c r="B66" s="12" t="s">
        <v>162</v>
      </c>
      <c r="C66" s="56">
        <v>2</v>
      </c>
      <c r="D66" s="57">
        <v>0</v>
      </c>
      <c r="E66" s="58">
        <v>2</v>
      </c>
      <c r="F66" s="59">
        <v>5</v>
      </c>
      <c r="G66" s="60"/>
      <c r="H66" s="61" t="s">
        <v>103</v>
      </c>
      <c r="I66" s="62" t="s">
        <v>128</v>
      </c>
    </row>
    <row r="67" spans="1:9" x14ac:dyDescent="0.25">
      <c r="A67" s="17">
        <v>1216618</v>
      </c>
      <c r="B67" s="12" t="s">
        <v>163</v>
      </c>
      <c r="C67" s="56">
        <v>2</v>
      </c>
      <c r="D67" s="57">
        <v>0</v>
      </c>
      <c r="E67" s="58">
        <v>2</v>
      </c>
      <c r="F67" s="59">
        <v>5</v>
      </c>
      <c r="G67" s="60"/>
      <c r="H67" s="61" t="s">
        <v>103</v>
      </c>
      <c r="I67" s="62" t="s">
        <v>125</v>
      </c>
    </row>
    <row r="68" spans="1:9" x14ac:dyDescent="0.25">
      <c r="A68" s="17">
        <v>1216633</v>
      </c>
      <c r="B68" s="12" t="s">
        <v>214</v>
      </c>
      <c r="C68" s="56">
        <v>2</v>
      </c>
      <c r="D68" s="57">
        <v>0</v>
      </c>
      <c r="E68" s="58">
        <v>2</v>
      </c>
      <c r="F68" s="59">
        <v>5</v>
      </c>
      <c r="G68" s="60"/>
      <c r="H68" s="61" t="s">
        <v>103</v>
      </c>
      <c r="I68" s="62" t="s">
        <v>190</v>
      </c>
    </row>
  </sheetData>
  <mergeCells count="42">
    <mergeCell ref="H22:H23"/>
    <mergeCell ref="I22:I23"/>
    <mergeCell ref="A57:I57"/>
    <mergeCell ref="A24:I24"/>
    <mergeCell ref="B53:I53"/>
    <mergeCell ref="A54:I54"/>
    <mergeCell ref="A55:A56"/>
    <mergeCell ref="B55:B56"/>
    <mergeCell ref="C55:F55"/>
    <mergeCell ref="G55:G56"/>
    <mergeCell ref="H55:H56"/>
    <mergeCell ref="I55:I56"/>
    <mergeCell ref="A43:I43"/>
    <mergeCell ref="A51:B51"/>
    <mergeCell ref="A9:I9"/>
    <mergeCell ref="A18:B18"/>
    <mergeCell ref="B39:I39"/>
    <mergeCell ref="A40:I40"/>
    <mergeCell ref="A41:A42"/>
    <mergeCell ref="B41:B42"/>
    <mergeCell ref="C41:F41"/>
    <mergeCell ref="G41:G42"/>
    <mergeCell ref="H41:H42"/>
    <mergeCell ref="I41:I42"/>
    <mergeCell ref="B20:I20"/>
    <mergeCell ref="A21:I21"/>
    <mergeCell ref="A22:A23"/>
    <mergeCell ref="B22:B23"/>
    <mergeCell ref="C22:F22"/>
    <mergeCell ref="G22:G23"/>
    <mergeCell ref="I7:I8"/>
    <mergeCell ref="B1:I1"/>
    <mergeCell ref="B2:I2"/>
    <mergeCell ref="B3:I3"/>
    <mergeCell ref="A4:I4"/>
    <mergeCell ref="B5:I5"/>
    <mergeCell ref="A6:I6"/>
    <mergeCell ref="A7:A8"/>
    <mergeCell ref="B7:B8"/>
    <mergeCell ref="C7:F7"/>
    <mergeCell ref="G7:G8"/>
    <mergeCell ref="H7:H8"/>
  </mergeCells>
  <dataValidations count="6">
    <dataValidation type="whole" operator="greaterThan" allowBlank="1" showInputMessage="1" showErrorMessage="1" sqref="A10:A17 A25:A36 A58:A68 A44:A50" xr:uid="{00000000-0002-0000-0400-000000000000}">
      <formula1>1000000</formula1>
    </dataValidation>
    <dataValidation type="whole" operator="greaterThanOrEqual" allowBlank="1" showInputMessage="1" showErrorMessage="1" sqref="F10:F18 F44:F51 F58:F68 F25:F36" xr:uid="{00000000-0002-0000-0400-000001000000}">
      <formula1>0</formula1>
    </dataValidation>
    <dataValidation type="whole" operator="greaterThanOrEqual" allowBlank="1" showInputMessage="1" showErrorMessage="1" errorTitle="Hatalı Veri Girişi" error="Bu alana bir pozitif tamsayı girişi yapınız." sqref="G52:H52 C52:E52 C19:E19 G18:H19 C21:E24 C37:E38 C10:D18 C44:D51 G15:H15 C25:D36 C58:D68 G21:H38" xr:uid="{00000000-0002-0000-0400-000002000000}">
      <formula1>0</formula1>
    </dataValidation>
    <dataValidation type="decimal" operator="greaterThanOrEqual" allowBlank="1" showInputMessage="1" showErrorMessage="1" sqref="E10:E18 E44:E51 E58:E68 E25:E36" xr:uid="{00000000-0002-0000-0400-000003000000}">
      <formula1>0</formula1>
    </dataValidation>
    <dataValidation type="list" operator="greaterThanOrEqual" allowBlank="1" showInputMessage="1" showErrorMessage="1" errorTitle="Hatalı Veri Girişi" error="Bu alana bir pozitif tamsayı girişi yapınız." sqref="H10:H17 H44:H51 H58:H68 H25:H36" xr:uid="{00000000-0002-0000-0400-000004000000}">
      <formula1>"Yz,Uz"</formula1>
    </dataValidation>
    <dataValidation operator="greaterThanOrEqual" allowBlank="1" showInputMessage="1" showErrorMessage="1" errorTitle="Hatalı Veri Girişi" error="Bu alana bir pozitif tamsayı girişi yapınız." sqref="G10:G17 G25:G36 G44:G51 I44:I51 G58:G68 I58:I68 I10:I17 I25:I36" xr:uid="{00000000-0002-0000-0400-000005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9">
    <pageSetUpPr fitToPage="1"/>
  </sheetPr>
  <dimension ref="A1:I75"/>
  <sheetViews>
    <sheetView zoomScale="115" zoomScaleNormal="115" workbookViewId="0">
      <selection activeCell="B42" sqref="B42:B43"/>
    </sheetView>
  </sheetViews>
  <sheetFormatPr defaultColWidth="9.109375" defaultRowHeight="13.2" x14ac:dyDescent="0.25"/>
  <cols>
    <col min="1" max="1" width="8" style="41" customWidth="1"/>
    <col min="2" max="2" width="36.5546875" style="41" customWidth="1"/>
    <col min="3" max="4" width="3.109375" style="41" customWidth="1"/>
    <col min="5" max="5" width="5.33203125" style="41" bestFit="1" customWidth="1"/>
    <col min="6" max="6" width="5.6640625" style="41" bestFit="1" customWidth="1"/>
    <col min="7" max="8" width="9.109375" style="41"/>
    <col min="9" max="9" width="37.33203125" style="41" customWidth="1"/>
    <col min="10" max="16384" width="9.109375" style="24"/>
  </cols>
  <sheetData>
    <row r="1" spans="1:9" ht="15.6" x14ac:dyDescent="0.25">
      <c r="A1" s="34"/>
      <c r="B1" s="109" t="s">
        <v>23</v>
      </c>
      <c r="C1" s="109"/>
      <c r="D1" s="109"/>
      <c r="E1" s="109"/>
      <c r="F1" s="109"/>
      <c r="G1" s="109"/>
      <c r="H1" s="109"/>
      <c r="I1" s="109"/>
    </row>
    <row r="2" spans="1:9" ht="15.6" x14ac:dyDescent="0.25">
      <c r="A2" s="34"/>
      <c r="B2" s="109" t="str">
        <f>IF('Birim Bilgileri'!B1&lt;&gt;"",'Birim Bilgileri'!B1,"") &amp; ", " &amp; IF('Birim Bilgileri'!B2&lt;&gt;"",'Birim Bilgileri'!B2,"") &amp; " (" &amp; IF('Birim Bilgileri'!B4&lt;&gt;"",'Birim Bilgileri'!B4,"") &amp; ")"</f>
        <v>Mühendislik ve Doğa Bilimleri Fakültesi, Kimya Mühendisliği Bölümü (NÖ)</v>
      </c>
      <c r="C2" s="109"/>
      <c r="D2" s="109"/>
      <c r="E2" s="109"/>
      <c r="F2" s="109"/>
      <c r="G2" s="109"/>
      <c r="H2" s="109"/>
      <c r="I2" s="109"/>
    </row>
    <row r="3" spans="1:9" ht="15.6" x14ac:dyDescent="0.25">
      <c r="A3" s="34"/>
      <c r="B3" s="109" t="str">
        <f>IF('Birim Bilgileri'!B4&lt;&gt;"",'Birim Bilgileri'!B3,"") &amp; " Öğretim Planı"</f>
        <v>2024-2025 Öğretim Planı</v>
      </c>
      <c r="C3" s="109"/>
      <c r="D3" s="109"/>
      <c r="E3" s="109"/>
      <c r="F3" s="109"/>
      <c r="G3" s="109"/>
      <c r="H3" s="109"/>
      <c r="I3" s="109"/>
    </row>
    <row r="4" spans="1:9" x14ac:dyDescent="0.25">
      <c r="A4" s="92"/>
      <c r="B4" s="92"/>
      <c r="C4" s="92"/>
      <c r="D4" s="92"/>
      <c r="E4" s="92"/>
      <c r="F4" s="92"/>
      <c r="G4" s="92"/>
      <c r="H4" s="92"/>
      <c r="I4" s="92"/>
    </row>
    <row r="5" spans="1:9" ht="15.75" customHeight="1" x14ac:dyDescent="0.25">
      <c r="A5" s="35" t="s">
        <v>47</v>
      </c>
      <c r="B5" s="97" t="s">
        <v>48</v>
      </c>
      <c r="C5" s="97"/>
      <c r="D5" s="97"/>
      <c r="E5" s="97"/>
      <c r="F5" s="97"/>
      <c r="G5" s="97"/>
      <c r="H5" s="97"/>
      <c r="I5" s="97"/>
    </row>
    <row r="6" spans="1:9" ht="3.75" customHeight="1" x14ac:dyDescent="0.25">
      <c r="A6" s="94"/>
      <c r="B6" s="94"/>
      <c r="C6" s="94"/>
      <c r="D6" s="94"/>
      <c r="E6" s="94"/>
      <c r="F6" s="94"/>
      <c r="G6" s="94"/>
      <c r="H6" s="94"/>
      <c r="I6" s="94"/>
    </row>
    <row r="7" spans="1:9" ht="13.5" customHeight="1" x14ac:dyDescent="0.25">
      <c r="A7" s="98" t="s">
        <v>34</v>
      </c>
      <c r="B7" s="100" t="s">
        <v>25</v>
      </c>
      <c r="C7" s="102" t="s">
        <v>26</v>
      </c>
      <c r="D7" s="103"/>
      <c r="E7" s="103"/>
      <c r="F7" s="104"/>
      <c r="G7" s="105" t="s">
        <v>31</v>
      </c>
      <c r="H7" s="107" t="s">
        <v>32</v>
      </c>
      <c r="I7" s="100" t="s">
        <v>33</v>
      </c>
    </row>
    <row r="8" spans="1:9" ht="15" customHeight="1" x14ac:dyDescent="0.25">
      <c r="A8" s="99"/>
      <c r="B8" s="101"/>
      <c r="C8" s="37" t="s">
        <v>27</v>
      </c>
      <c r="D8" s="38" t="s">
        <v>28</v>
      </c>
      <c r="E8" s="38" t="s">
        <v>29</v>
      </c>
      <c r="F8" s="39" t="s">
        <v>30</v>
      </c>
      <c r="G8" s="106"/>
      <c r="H8" s="108"/>
      <c r="I8" s="101"/>
    </row>
    <row r="9" spans="1:9" ht="3.75" customHeight="1" x14ac:dyDescent="0.25">
      <c r="A9" s="94"/>
      <c r="B9" s="94"/>
      <c r="C9" s="94"/>
      <c r="D9" s="94"/>
      <c r="E9" s="94"/>
      <c r="F9" s="94"/>
      <c r="G9" s="94"/>
      <c r="H9" s="94"/>
      <c r="I9" s="94"/>
    </row>
    <row r="10" spans="1:9" x14ac:dyDescent="0.25">
      <c r="A10" s="15">
        <v>1216723</v>
      </c>
      <c r="B10" s="8" t="s">
        <v>172</v>
      </c>
      <c r="C10" s="18">
        <v>3</v>
      </c>
      <c r="D10" s="19">
        <v>1</v>
      </c>
      <c r="E10" s="20">
        <v>3.5</v>
      </c>
      <c r="F10" s="25">
        <v>3</v>
      </c>
      <c r="G10" s="10" t="s">
        <v>295</v>
      </c>
      <c r="H10" s="13" t="s">
        <v>53</v>
      </c>
      <c r="I10" s="26" t="s">
        <v>169</v>
      </c>
    </row>
    <row r="11" spans="1:9" ht="29.4" customHeight="1" x14ac:dyDescent="0.25">
      <c r="A11" s="16">
        <v>1216724</v>
      </c>
      <c r="B11" s="9" t="s">
        <v>173</v>
      </c>
      <c r="C11" s="21">
        <v>1</v>
      </c>
      <c r="D11" s="22">
        <v>2</v>
      </c>
      <c r="E11" s="23">
        <v>2</v>
      </c>
      <c r="F11" s="27">
        <v>3</v>
      </c>
      <c r="G11" s="11" t="s">
        <v>295</v>
      </c>
      <c r="H11" s="14" t="s">
        <v>53</v>
      </c>
      <c r="I11" s="28" t="s">
        <v>312</v>
      </c>
    </row>
    <row r="12" spans="1:9" x14ac:dyDescent="0.25">
      <c r="A12" s="16">
        <v>1216703</v>
      </c>
      <c r="B12" s="9" t="s">
        <v>174</v>
      </c>
      <c r="C12" s="21">
        <v>3</v>
      </c>
      <c r="D12" s="22">
        <v>0</v>
      </c>
      <c r="E12" s="23">
        <v>3</v>
      </c>
      <c r="F12" s="27">
        <v>3</v>
      </c>
      <c r="G12" s="11"/>
      <c r="H12" s="14" t="s">
        <v>53</v>
      </c>
      <c r="I12" s="28" t="s">
        <v>277</v>
      </c>
    </row>
    <row r="13" spans="1:9" x14ac:dyDescent="0.25">
      <c r="A13" s="16">
        <v>1216725</v>
      </c>
      <c r="B13" s="9" t="s">
        <v>175</v>
      </c>
      <c r="C13" s="21">
        <v>3</v>
      </c>
      <c r="D13" s="22">
        <v>0</v>
      </c>
      <c r="E13" s="23">
        <v>3</v>
      </c>
      <c r="F13" s="27">
        <v>3</v>
      </c>
      <c r="G13" s="11" t="s">
        <v>296</v>
      </c>
      <c r="H13" s="14" t="s">
        <v>53</v>
      </c>
      <c r="I13" s="28" t="s">
        <v>180</v>
      </c>
    </row>
    <row r="14" spans="1:9" x14ac:dyDescent="0.25">
      <c r="A14" s="16">
        <v>1216719</v>
      </c>
      <c r="B14" s="9" t="s">
        <v>176</v>
      </c>
      <c r="C14" s="21">
        <v>0</v>
      </c>
      <c r="D14" s="22">
        <v>0</v>
      </c>
      <c r="E14" s="23">
        <v>0</v>
      </c>
      <c r="F14" s="27">
        <v>3</v>
      </c>
      <c r="G14" s="11" t="s">
        <v>249</v>
      </c>
      <c r="H14" s="14"/>
      <c r="I14" s="28"/>
    </row>
    <row r="15" spans="1:9" x14ac:dyDescent="0.25">
      <c r="A15" s="16"/>
      <c r="B15" s="9" t="s">
        <v>282</v>
      </c>
      <c r="C15" s="21">
        <v>2</v>
      </c>
      <c r="D15" s="22">
        <v>0</v>
      </c>
      <c r="E15" s="23">
        <v>2</v>
      </c>
      <c r="F15" s="27">
        <v>5</v>
      </c>
      <c r="G15" s="11" t="s">
        <v>258</v>
      </c>
      <c r="H15" s="14" t="s">
        <v>103</v>
      </c>
      <c r="I15" s="81" t="s">
        <v>179</v>
      </c>
    </row>
    <row r="16" spans="1:9" x14ac:dyDescent="0.25">
      <c r="A16" s="16"/>
      <c r="B16" s="9" t="s">
        <v>283</v>
      </c>
      <c r="C16" s="21">
        <v>2</v>
      </c>
      <c r="D16" s="22">
        <v>0</v>
      </c>
      <c r="E16" s="23">
        <v>2</v>
      </c>
      <c r="F16" s="27">
        <v>5</v>
      </c>
      <c r="G16" s="11" t="s">
        <v>258</v>
      </c>
      <c r="H16" s="14" t="s">
        <v>103</v>
      </c>
      <c r="I16" s="81" t="s">
        <v>179</v>
      </c>
    </row>
    <row r="17" spans="1:9" x14ac:dyDescent="0.25">
      <c r="A17" s="16"/>
      <c r="B17" s="9" t="s">
        <v>284</v>
      </c>
      <c r="C17" s="21">
        <v>2</v>
      </c>
      <c r="D17" s="22">
        <v>2</v>
      </c>
      <c r="E17" s="23">
        <v>3</v>
      </c>
      <c r="F17" s="27">
        <v>5</v>
      </c>
      <c r="G17" s="11" t="s">
        <v>300</v>
      </c>
      <c r="H17" s="14" t="s">
        <v>53</v>
      </c>
      <c r="I17" s="81" t="s">
        <v>179</v>
      </c>
    </row>
    <row r="18" spans="1:9" x14ac:dyDescent="0.25">
      <c r="A18" s="95" t="s">
        <v>35</v>
      </c>
      <c r="B18" s="96"/>
      <c r="C18" s="31">
        <f>SUM(C10:C17)</f>
        <v>16</v>
      </c>
      <c r="D18" s="32">
        <f>SUM(D10:D17)</f>
        <v>5</v>
      </c>
      <c r="E18" s="54">
        <f>SUM(E10:E17)</f>
        <v>18.5</v>
      </c>
      <c r="F18" s="33">
        <f>SUM(F10:F17)</f>
        <v>30</v>
      </c>
      <c r="G18" s="40"/>
      <c r="H18" s="40"/>
      <c r="I18" s="40"/>
    </row>
    <row r="19" spans="1:9" x14ac:dyDescent="0.25">
      <c r="A19" s="42"/>
      <c r="B19" s="42"/>
      <c r="C19" s="43"/>
      <c r="D19" s="43"/>
      <c r="E19" s="43"/>
      <c r="F19" s="44"/>
      <c r="G19" s="43"/>
      <c r="H19" s="43"/>
      <c r="I19" s="44"/>
    </row>
    <row r="20" spans="1:9" ht="15.75" customHeight="1" x14ac:dyDescent="0.25">
      <c r="A20" s="35" t="s">
        <v>47</v>
      </c>
      <c r="B20" s="111" t="s">
        <v>54</v>
      </c>
      <c r="C20" s="111"/>
      <c r="D20" s="111"/>
      <c r="E20" s="111"/>
      <c r="F20" s="111"/>
      <c r="G20" s="111"/>
      <c r="H20" s="111"/>
      <c r="I20" s="111"/>
    </row>
    <row r="21" spans="1:9" ht="4.2" customHeight="1" x14ac:dyDescent="0.25">
      <c r="A21" s="94"/>
      <c r="B21" s="94"/>
      <c r="C21" s="94"/>
      <c r="D21" s="94"/>
      <c r="E21" s="94"/>
      <c r="F21" s="94"/>
      <c r="G21" s="94"/>
      <c r="H21" s="94"/>
      <c r="I21" s="94"/>
    </row>
    <row r="22" spans="1:9" x14ac:dyDescent="0.25">
      <c r="A22" s="98" t="s">
        <v>34</v>
      </c>
      <c r="B22" s="100" t="s">
        <v>25</v>
      </c>
      <c r="C22" s="102" t="s">
        <v>26</v>
      </c>
      <c r="D22" s="103"/>
      <c r="E22" s="103"/>
      <c r="F22" s="104"/>
      <c r="G22" s="105" t="s">
        <v>31</v>
      </c>
      <c r="H22" s="107" t="s">
        <v>32</v>
      </c>
      <c r="I22" s="100" t="s">
        <v>33</v>
      </c>
    </row>
    <row r="23" spans="1:9" ht="26.4" x14ac:dyDescent="0.25">
      <c r="A23" s="99"/>
      <c r="B23" s="101"/>
      <c r="C23" s="37" t="s">
        <v>27</v>
      </c>
      <c r="D23" s="38" t="s">
        <v>28</v>
      </c>
      <c r="E23" s="38" t="s">
        <v>29</v>
      </c>
      <c r="F23" s="39" t="s">
        <v>30</v>
      </c>
      <c r="G23" s="106"/>
      <c r="H23" s="108"/>
      <c r="I23" s="101"/>
    </row>
    <row r="24" spans="1:9" ht="4.2" customHeight="1" x14ac:dyDescent="0.25">
      <c r="A24" s="94"/>
      <c r="B24" s="94"/>
      <c r="C24" s="94"/>
      <c r="D24" s="94"/>
      <c r="E24" s="94"/>
      <c r="F24" s="94"/>
      <c r="G24" s="94"/>
      <c r="H24" s="94"/>
      <c r="I24" s="94"/>
    </row>
    <row r="25" spans="1:9" x14ac:dyDescent="0.25">
      <c r="A25" s="15"/>
      <c r="B25" s="8" t="s">
        <v>282</v>
      </c>
      <c r="C25" s="18"/>
      <c r="D25" s="19"/>
      <c r="E25" s="20"/>
      <c r="F25" s="25"/>
      <c r="G25" s="10"/>
      <c r="H25" s="13"/>
      <c r="I25" s="26"/>
    </row>
    <row r="26" spans="1:9" x14ac:dyDescent="0.25">
      <c r="A26" s="46">
        <v>1216710</v>
      </c>
      <c r="B26" s="47" t="s">
        <v>181</v>
      </c>
      <c r="C26" s="63">
        <v>2</v>
      </c>
      <c r="D26" s="64">
        <v>0</v>
      </c>
      <c r="E26" s="65">
        <v>2</v>
      </c>
      <c r="F26" s="66">
        <v>5</v>
      </c>
      <c r="G26" s="48"/>
      <c r="H26" s="49" t="s">
        <v>103</v>
      </c>
      <c r="I26" s="50" t="s">
        <v>167</v>
      </c>
    </row>
    <row r="27" spans="1:9" x14ac:dyDescent="0.25">
      <c r="A27" s="46">
        <v>1216711</v>
      </c>
      <c r="B27" s="47" t="s">
        <v>182</v>
      </c>
      <c r="C27" s="63">
        <v>2</v>
      </c>
      <c r="D27" s="64">
        <v>0</v>
      </c>
      <c r="E27" s="65">
        <v>2</v>
      </c>
      <c r="F27" s="66">
        <v>5</v>
      </c>
      <c r="G27" s="48"/>
      <c r="H27" s="49" t="s">
        <v>103</v>
      </c>
      <c r="I27" s="50" t="s">
        <v>189</v>
      </c>
    </row>
    <row r="28" spans="1:9" x14ac:dyDescent="0.25">
      <c r="A28" s="46">
        <v>1216720</v>
      </c>
      <c r="B28" s="47" t="s">
        <v>183</v>
      </c>
      <c r="C28" s="63">
        <v>2</v>
      </c>
      <c r="D28" s="64">
        <v>0</v>
      </c>
      <c r="E28" s="65">
        <v>2</v>
      </c>
      <c r="F28" s="66">
        <v>5</v>
      </c>
      <c r="G28" s="48"/>
      <c r="H28" s="49" t="s">
        <v>103</v>
      </c>
      <c r="I28" s="50" t="s">
        <v>128</v>
      </c>
    </row>
    <row r="29" spans="1:9" x14ac:dyDescent="0.25">
      <c r="A29" s="46">
        <v>1216721</v>
      </c>
      <c r="B29" s="47" t="s">
        <v>184</v>
      </c>
      <c r="C29" s="63">
        <v>2</v>
      </c>
      <c r="D29" s="64">
        <v>0</v>
      </c>
      <c r="E29" s="65">
        <v>2</v>
      </c>
      <c r="F29" s="66">
        <v>5</v>
      </c>
      <c r="G29" s="48"/>
      <c r="H29" s="49" t="s">
        <v>103</v>
      </c>
      <c r="I29" s="50" t="s">
        <v>278</v>
      </c>
    </row>
    <row r="30" spans="1:9" x14ac:dyDescent="0.25">
      <c r="A30" s="46">
        <v>1216730</v>
      </c>
      <c r="B30" s="47" t="s">
        <v>185</v>
      </c>
      <c r="C30" s="63">
        <v>2</v>
      </c>
      <c r="D30" s="64">
        <v>0</v>
      </c>
      <c r="E30" s="65">
        <v>2</v>
      </c>
      <c r="F30" s="66">
        <v>5</v>
      </c>
      <c r="G30" s="48"/>
      <c r="H30" s="49" t="s">
        <v>103</v>
      </c>
      <c r="I30" s="50" t="s">
        <v>110</v>
      </c>
    </row>
    <row r="31" spans="1:9" x14ac:dyDescent="0.25">
      <c r="A31" s="46"/>
      <c r="B31" s="47" t="s">
        <v>283</v>
      </c>
      <c r="C31" s="63"/>
      <c r="D31" s="64"/>
      <c r="E31" s="65"/>
      <c r="F31" s="66"/>
      <c r="G31" s="48"/>
      <c r="H31" s="49"/>
      <c r="I31" s="50"/>
    </row>
    <row r="32" spans="1:9" x14ac:dyDescent="0.25">
      <c r="A32" s="46">
        <v>1216712</v>
      </c>
      <c r="B32" s="47" t="s">
        <v>186</v>
      </c>
      <c r="C32" s="63">
        <v>2</v>
      </c>
      <c r="D32" s="64">
        <v>0</v>
      </c>
      <c r="E32" s="65">
        <v>2</v>
      </c>
      <c r="F32" s="66">
        <v>5</v>
      </c>
      <c r="G32" s="48"/>
      <c r="H32" s="49" t="s">
        <v>103</v>
      </c>
      <c r="I32" s="50" t="s">
        <v>169</v>
      </c>
    </row>
    <row r="33" spans="1:9" ht="26.4" x14ac:dyDescent="0.25">
      <c r="A33" s="46">
        <v>1216722</v>
      </c>
      <c r="B33" s="47" t="s">
        <v>188</v>
      </c>
      <c r="C33" s="63">
        <v>2</v>
      </c>
      <c r="D33" s="64">
        <v>0</v>
      </c>
      <c r="E33" s="65">
        <v>2</v>
      </c>
      <c r="F33" s="66">
        <v>5</v>
      </c>
      <c r="G33" s="48"/>
      <c r="H33" s="49" t="s">
        <v>103</v>
      </c>
      <c r="I33" s="50" t="s">
        <v>127</v>
      </c>
    </row>
    <row r="34" spans="1:9" ht="26.4" x14ac:dyDescent="0.25">
      <c r="A34" s="46">
        <v>1216731</v>
      </c>
      <c r="B34" s="47" t="s">
        <v>191</v>
      </c>
      <c r="C34" s="63">
        <v>2</v>
      </c>
      <c r="D34" s="64">
        <v>0</v>
      </c>
      <c r="E34" s="65">
        <v>2</v>
      </c>
      <c r="F34" s="66">
        <v>5</v>
      </c>
      <c r="G34" s="48"/>
      <c r="H34" s="49" t="s">
        <v>103</v>
      </c>
      <c r="I34" s="50" t="s">
        <v>166</v>
      </c>
    </row>
    <row r="35" spans="1:9" x14ac:dyDescent="0.25">
      <c r="A35" s="46"/>
      <c r="B35" s="47" t="s">
        <v>284</v>
      </c>
      <c r="C35" s="63"/>
      <c r="D35" s="64"/>
      <c r="E35" s="65"/>
      <c r="F35" s="66"/>
      <c r="G35" s="48"/>
      <c r="H35" s="49"/>
      <c r="I35" s="50"/>
    </row>
    <row r="36" spans="1:9" x14ac:dyDescent="0.25">
      <c r="A36" s="46">
        <v>1216735</v>
      </c>
      <c r="B36" s="130" t="s">
        <v>305</v>
      </c>
      <c r="C36" s="21">
        <v>2</v>
      </c>
      <c r="D36" s="22">
        <v>2</v>
      </c>
      <c r="E36" s="23">
        <v>3</v>
      </c>
      <c r="F36" s="27">
        <v>5</v>
      </c>
      <c r="G36" s="132"/>
      <c r="H36" s="134" t="s">
        <v>53</v>
      </c>
      <c r="I36" s="28" t="s">
        <v>179</v>
      </c>
    </row>
    <row r="37" spans="1:9" ht="15" customHeight="1" x14ac:dyDescent="0.25">
      <c r="A37" s="46">
        <v>1216736</v>
      </c>
      <c r="B37" s="130" t="s">
        <v>298</v>
      </c>
      <c r="C37" s="21">
        <v>2</v>
      </c>
      <c r="D37" s="22">
        <v>2</v>
      </c>
      <c r="E37" s="23">
        <v>3</v>
      </c>
      <c r="F37" s="27">
        <v>5</v>
      </c>
      <c r="G37" s="132"/>
      <c r="H37" s="134" t="s">
        <v>53</v>
      </c>
      <c r="I37" s="28" t="s">
        <v>179</v>
      </c>
    </row>
    <row r="38" spans="1:9" x14ac:dyDescent="0.25">
      <c r="A38" s="16">
        <v>1216737</v>
      </c>
      <c r="B38" s="131" t="s">
        <v>299</v>
      </c>
      <c r="C38" s="21">
        <v>2</v>
      </c>
      <c r="D38" s="22">
        <v>2</v>
      </c>
      <c r="E38" s="23">
        <v>3</v>
      </c>
      <c r="F38" s="27">
        <v>5</v>
      </c>
      <c r="G38" s="132"/>
      <c r="H38" s="134" t="s">
        <v>53</v>
      </c>
      <c r="I38" s="28" t="s">
        <v>179</v>
      </c>
    </row>
    <row r="39" spans="1:9" x14ac:dyDescent="0.25">
      <c r="A39" s="42"/>
      <c r="B39" s="42"/>
      <c r="C39" s="43"/>
      <c r="D39" s="43"/>
      <c r="E39" s="43"/>
      <c r="F39" s="44"/>
      <c r="G39" s="43"/>
      <c r="H39" s="43"/>
      <c r="I39" s="44"/>
    </row>
    <row r="40" spans="1:9" ht="15.75" customHeight="1" x14ac:dyDescent="0.25">
      <c r="A40" s="35" t="s">
        <v>47</v>
      </c>
      <c r="B40" s="97" t="s">
        <v>49</v>
      </c>
      <c r="C40" s="97"/>
      <c r="D40" s="97"/>
      <c r="E40" s="97"/>
      <c r="F40" s="97"/>
      <c r="G40" s="97"/>
      <c r="H40" s="97"/>
      <c r="I40" s="97"/>
    </row>
    <row r="41" spans="1:9" ht="4.2" customHeight="1" x14ac:dyDescent="0.25">
      <c r="A41" s="94"/>
      <c r="B41" s="94"/>
      <c r="C41" s="94"/>
      <c r="D41" s="94"/>
      <c r="E41" s="94"/>
      <c r="F41" s="94"/>
      <c r="G41" s="94"/>
      <c r="H41" s="94"/>
      <c r="I41" s="94"/>
    </row>
    <row r="42" spans="1:9" x14ac:dyDescent="0.25">
      <c r="A42" s="98" t="s">
        <v>34</v>
      </c>
      <c r="B42" s="100" t="s">
        <v>25</v>
      </c>
      <c r="C42" s="102" t="s">
        <v>26</v>
      </c>
      <c r="D42" s="103"/>
      <c r="E42" s="103"/>
      <c r="F42" s="104"/>
      <c r="G42" s="105" t="s">
        <v>31</v>
      </c>
      <c r="H42" s="107" t="s">
        <v>32</v>
      </c>
      <c r="I42" s="100" t="s">
        <v>33</v>
      </c>
    </row>
    <row r="43" spans="1:9" ht="26.4" x14ac:dyDescent="0.25">
      <c r="A43" s="99"/>
      <c r="B43" s="101"/>
      <c r="C43" s="37" t="s">
        <v>27</v>
      </c>
      <c r="D43" s="38" t="s">
        <v>28</v>
      </c>
      <c r="E43" s="38" t="s">
        <v>29</v>
      </c>
      <c r="F43" s="39" t="s">
        <v>30</v>
      </c>
      <c r="G43" s="106"/>
      <c r="H43" s="108"/>
      <c r="I43" s="101"/>
    </row>
    <row r="44" spans="1:9" ht="6" customHeight="1" x14ac:dyDescent="0.25">
      <c r="A44" s="94"/>
      <c r="B44" s="94"/>
      <c r="C44" s="94"/>
      <c r="D44" s="94"/>
      <c r="E44" s="94"/>
      <c r="F44" s="94"/>
      <c r="G44" s="94"/>
      <c r="H44" s="94"/>
      <c r="I44" s="94"/>
    </row>
    <row r="45" spans="1:9" x14ac:dyDescent="0.25">
      <c r="A45" s="15">
        <v>1216801</v>
      </c>
      <c r="B45" s="8" t="s">
        <v>192</v>
      </c>
      <c r="C45" s="18">
        <v>3</v>
      </c>
      <c r="D45" s="19">
        <v>1</v>
      </c>
      <c r="E45" s="20">
        <v>3.5</v>
      </c>
      <c r="F45" s="25">
        <v>4</v>
      </c>
      <c r="G45" s="10" t="s">
        <v>257</v>
      </c>
      <c r="H45" s="13" t="s">
        <v>53</v>
      </c>
      <c r="I45" s="26" t="s">
        <v>169</v>
      </c>
    </row>
    <row r="46" spans="1:9" ht="26.4" x14ac:dyDescent="0.25">
      <c r="A46" s="16">
        <v>1216802</v>
      </c>
      <c r="B46" s="9" t="s">
        <v>193</v>
      </c>
      <c r="C46" s="21">
        <v>1</v>
      </c>
      <c r="D46" s="22">
        <v>2</v>
      </c>
      <c r="E46" s="23">
        <v>2</v>
      </c>
      <c r="F46" s="27">
        <v>4</v>
      </c>
      <c r="G46" s="11" t="s">
        <v>257</v>
      </c>
      <c r="H46" s="14" t="s">
        <v>53</v>
      </c>
      <c r="I46" s="28" t="s">
        <v>272</v>
      </c>
    </row>
    <row r="47" spans="1:9" x14ac:dyDescent="0.25">
      <c r="A47" s="16">
        <v>1216803</v>
      </c>
      <c r="B47" s="9" t="s">
        <v>194</v>
      </c>
      <c r="C47" s="21">
        <v>3</v>
      </c>
      <c r="D47" s="22">
        <v>0</v>
      </c>
      <c r="E47" s="23">
        <v>3</v>
      </c>
      <c r="F47" s="27">
        <v>3</v>
      </c>
      <c r="G47" s="11" t="s">
        <v>257</v>
      </c>
      <c r="H47" s="14" t="s">
        <v>53</v>
      </c>
      <c r="I47" s="28" t="s">
        <v>279</v>
      </c>
    </row>
    <row r="48" spans="1:9" x14ac:dyDescent="0.25">
      <c r="A48" s="16">
        <v>1216820</v>
      </c>
      <c r="B48" s="9" t="s">
        <v>195</v>
      </c>
      <c r="C48" s="21">
        <v>3</v>
      </c>
      <c r="D48" s="22">
        <v>1</v>
      </c>
      <c r="E48" s="23">
        <v>3.5</v>
      </c>
      <c r="F48" s="27">
        <v>4</v>
      </c>
      <c r="G48" s="11" t="s">
        <v>257</v>
      </c>
      <c r="H48" s="14" t="s">
        <v>53</v>
      </c>
      <c r="I48" s="28" t="s">
        <v>165</v>
      </c>
    </row>
    <row r="49" spans="1:9" x14ac:dyDescent="0.25">
      <c r="A49" s="16"/>
      <c r="B49" s="9" t="s">
        <v>292</v>
      </c>
      <c r="C49" s="21">
        <v>2</v>
      </c>
      <c r="D49" s="22">
        <v>0</v>
      </c>
      <c r="E49" s="23">
        <v>2</v>
      </c>
      <c r="F49" s="27">
        <v>5</v>
      </c>
      <c r="G49" s="11" t="s">
        <v>258</v>
      </c>
      <c r="H49" s="14" t="s">
        <v>103</v>
      </c>
      <c r="I49" s="81" t="s">
        <v>179</v>
      </c>
    </row>
    <row r="50" spans="1:9" x14ac:dyDescent="0.25">
      <c r="A50" s="16"/>
      <c r="B50" s="9" t="s">
        <v>293</v>
      </c>
      <c r="C50" s="21">
        <v>2</v>
      </c>
      <c r="D50" s="22">
        <v>0</v>
      </c>
      <c r="E50" s="23">
        <v>2</v>
      </c>
      <c r="F50" s="27">
        <v>5</v>
      </c>
      <c r="G50" s="11" t="s">
        <v>258</v>
      </c>
      <c r="H50" s="14" t="s">
        <v>103</v>
      </c>
      <c r="I50" s="81" t="s">
        <v>179</v>
      </c>
    </row>
    <row r="51" spans="1:9" x14ac:dyDescent="0.25">
      <c r="A51" s="16"/>
      <c r="B51" s="9" t="s">
        <v>294</v>
      </c>
      <c r="C51" s="21">
        <v>2</v>
      </c>
      <c r="D51" s="22">
        <v>2</v>
      </c>
      <c r="E51" s="23">
        <v>3</v>
      </c>
      <c r="F51" s="27">
        <v>5</v>
      </c>
      <c r="G51" s="11" t="s">
        <v>301</v>
      </c>
      <c r="H51" s="14" t="s">
        <v>53</v>
      </c>
      <c r="I51" s="81" t="s">
        <v>179</v>
      </c>
    </row>
    <row r="52" spans="1:9" x14ac:dyDescent="0.25">
      <c r="A52" s="95" t="s">
        <v>35</v>
      </c>
      <c r="B52" s="96"/>
      <c r="C52" s="31">
        <f>SUM(C45:C51)</f>
        <v>16</v>
      </c>
      <c r="D52" s="32">
        <f>SUM(D45:D51)</f>
        <v>6</v>
      </c>
      <c r="E52" s="54">
        <f>SUM(E45:E51)</f>
        <v>19</v>
      </c>
      <c r="F52" s="33">
        <f>SUM(F45:F51)</f>
        <v>30</v>
      </c>
      <c r="G52" s="40"/>
      <c r="H52" s="40"/>
      <c r="I52" s="40"/>
    </row>
    <row r="53" spans="1:9" x14ac:dyDescent="0.25">
      <c r="A53" s="45"/>
      <c r="B53" s="45"/>
      <c r="C53" s="45"/>
      <c r="D53" s="45"/>
      <c r="E53" s="45"/>
      <c r="F53" s="45"/>
      <c r="G53" s="45"/>
      <c r="H53" s="45"/>
      <c r="I53" s="45"/>
    </row>
    <row r="54" spans="1:9" ht="15.75" customHeight="1" x14ac:dyDescent="0.25">
      <c r="A54" s="35" t="s">
        <v>47</v>
      </c>
      <c r="B54" s="111" t="s">
        <v>55</v>
      </c>
      <c r="C54" s="111"/>
      <c r="D54" s="111"/>
      <c r="E54" s="111"/>
      <c r="F54" s="111"/>
      <c r="G54" s="111"/>
      <c r="H54" s="111"/>
      <c r="I54" s="111"/>
    </row>
    <row r="55" spans="1:9" ht="4.2" customHeight="1" x14ac:dyDescent="0.25">
      <c r="A55" s="94"/>
      <c r="B55" s="94"/>
      <c r="C55" s="94"/>
      <c r="D55" s="94"/>
      <c r="E55" s="94"/>
      <c r="F55" s="94"/>
      <c r="G55" s="94"/>
      <c r="H55" s="94"/>
      <c r="I55" s="94"/>
    </row>
    <row r="56" spans="1:9" x14ac:dyDescent="0.25">
      <c r="A56" s="98" t="s">
        <v>34</v>
      </c>
      <c r="B56" s="100" t="s">
        <v>25</v>
      </c>
      <c r="C56" s="102" t="s">
        <v>26</v>
      </c>
      <c r="D56" s="103"/>
      <c r="E56" s="103"/>
      <c r="F56" s="104"/>
      <c r="G56" s="105" t="s">
        <v>31</v>
      </c>
      <c r="H56" s="107" t="s">
        <v>32</v>
      </c>
      <c r="I56" s="100" t="s">
        <v>33</v>
      </c>
    </row>
    <row r="57" spans="1:9" ht="26.4" x14ac:dyDescent="0.25">
      <c r="A57" s="99"/>
      <c r="B57" s="101"/>
      <c r="C57" s="37" t="s">
        <v>27</v>
      </c>
      <c r="D57" s="38" t="s">
        <v>28</v>
      </c>
      <c r="E57" s="38" t="s">
        <v>29</v>
      </c>
      <c r="F57" s="39" t="s">
        <v>30</v>
      </c>
      <c r="G57" s="106"/>
      <c r="H57" s="108"/>
      <c r="I57" s="101"/>
    </row>
    <row r="58" spans="1:9" ht="4.2" customHeight="1" x14ac:dyDescent="0.25">
      <c r="A58" s="94"/>
      <c r="B58" s="94"/>
      <c r="C58" s="94"/>
      <c r="D58" s="94"/>
      <c r="E58" s="94"/>
      <c r="F58" s="94"/>
      <c r="G58" s="94"/>
      <c r="H58" s="94"/>
      <c r="I58" s="94"/>
    </row>
    <row r="59" spans="1:9" x14ac:dyDescent="0.25">
      <c r="A59" s="15"/>
      <c r="B59" s="8" t="s">
        <v>292</v>
      </c>
      <c r="C59" s="18"/>
      <c r="D59" s="19"/>
      <c r="E59" s="20"/>
      <c r="F59" s="25"/>
      <c r="G59" s="10"/>
      <c r="H59" s="13"/>
      <c r="I59" s="26"/>
    </row>
    <row r="60" spans="1:9" x14ac:dyDescent="0.25">
      <c r="A60" s="46">
        <v>1216811</v>
      </c>
      <c r="B60" s="47" t="s">
        <v>197</v>
      </c>
      <c r="C60" s="63">
        <v>2</v>
      </c>
      <c r="D60" s="64">
        <v>0</v>
      </c>
      <c r="E60" s="65">
        <v>2</v>
      </c>
      <c r="F60" s="66">
        <v>5</v>
      </c>
      <c r="G60" s="48"/>
      <c r="H60" s="49" t="s">
        <v>103</v>
      </c>
      <c r="I60" s="50" t="s">
        <v>171</v>
      </c>
    </row>
    <row r="61" spans="1:9" x14ac:dyDescent="0.25">
      <c r="A61" s="46">
        <v>1216823</v>
      </c>
      <c r="B61" s="47" t="s">
        <v>198</v>
      </c>
      <c r="C61" s="63">
        <v>2</v>
      </c>
      <c r="D61" s="64">
        <v>0</v>
      </c>
      <c r="E61" s="65">
        <v>2</v>
      </c>
      <c r="F61" s="66">
        <v>5</v>
      </c>
      <c r="G61" s="48"/>
      <c r="H61" s="49" t="s">
        <v>103</v>
      </c>
      <c r="I61" s="50" t="s">
        <v>169</v>
      </c>
    </row>
    <row r="62" spans="1:9" x14ac:dyDescent="0.25">
      <c r="A62" s="46">
        <v>1216830</v>
      </c>
      <c r="B62" s="47" t="s">
        <v>199</v>
      </c>
      <c r="C62" s="63">
        <v>2</v>
      </c>
      <c r="D62" s="64">
        <v>0</v>
      </c>
      <c r="E62" s="65">
        <v>2</v>
      </c>
      <c r="F62" s="66">
        <v>5</v>
      </c>
      <c r="G62" s="48"/>
      <c r="H62" s="49" t="s">
        <v>103</v>
      </c>
      <c r="I62" s="50" t="s">
        <v>278</v>
      </c>
    </row>
    <row r="63" spans="1:9" x14ac:dyDescent="0.25">
      <c r="A63" s="46">
        <v>1216812</v>
      </c>
      <c r="B63" s="47" t="s">
        <v>201</v>
      </c>
      <c r="C63" s="63">
        <v>2</v>
      </c>
      <c r="D63" s="64">
        <v>0</v>
      </c>
      <c r="E63" s="65">
        <v>2</v>
      </c>
      <c r="F63" s="66">
        <v>5</v>
      </c>
      <c r="G63" s="48"/>
      <c r="H63" s="49" t="s">
        <v>103</v>
      </c>
      <c r="I63" s="50" t="s">
        <v>123</v>
      </c>
    </row>
    <row r="64" spans="1:9" x14ac:dyDescent="0.25">
      <c r="A64" s="46"/>
      <c r="B64" s="47" t="s">
        <v>293</v>
      </c>
      <c r="C64" s="63"/>
      <c r="D64" s="64"/>
      <c r="E64" s="65"/>
      <c r="F64" s="66"/>
      <c r="G64" s="48"/>
      <c r="H64" s="49"/>
      <c r="I64" s="50"/>
    </row>
    <row r="65" spans="1:9" x14ac:dyDescent="0.25">
      <c r="A65" s="46">
        <v>1216813</v>
      </c>
      <c r="B65" s="47" t="s">
        <v>202</v>
      </c>
      <c r="C65" s="63">
        <v>2</v>
      </c>
      <c r="D65" s="64">
        <v>0</v>
      </c>
      <c r="E65" s="65">
        <v>2</v>
      </c>
      <c r="F65" s="66">
        <v>5</v>
      </c>
      <c r="G65" s="48"/>
      <c r="H65" s="49" t="s">
        <v>103</v>
      </c>
      <c r="I65" s="50" t="s">
        <v>171</v>
      </c>
    </row>
    <row r="66" spans="1:9" x14ac:dyDescent="0.25">
      <c r="A66" s="46">
        <v>1216815</v>
      </c>
      <c r="B66" s="47" t="s">
        <v>203</v>
      </c>
      <c r="C66" s="63">
        <v>2</v>
      </c>
      <c r="D66" s="64">
        <v>0</v>
      </c>
      <c r="E66" s="65">
        <v>2</v>
      </c>
      <c r="F66" s="66">
        <v>5</v>
      </c>
      <c r="G66" s="48"/>
      <c r="H66" s="49" t="s">
        <v>103</v>
      </c>
      <c r="I66" s="50" t="s">
        <v>125</v>
      </c>
    </row>
    <row r="67" spans="1:9" x14ac:dyDescent="0.25">
      <c r="A67" s="46">
        <v>1216819</v>
      </c>
      <c r="B67" s="75" t="s">
        <v>204</v>
      </c>
      <c r="C67" s="63">
        <v>2</v>
      </c>
      <c r="D67" s="64">
        <v>0</v>
      </c>
      <c r="E67" s="65">
        <v>2</v>
      </c>
      <c r="F67" s="66">
        <v>5</v>
      </c>
      <c r="G67" s="48"/>
      <c r="H67" s="49" t="s">
        <v>103</v>
      </c>
      <c r="I67" s="50" t="s">
        <v>274</v>
      </c>
    </row>
    <row r="68" spans="1:9" x14ac:dyDescent="0.25">
      <c r="A68" s="46">
        <v>1216822</v>
      </c>
      <c r="B68" s="47" t="s">
        <v>205</v>
      </c>
      <c r="C68" s="63">
        <v>2</v>
      </c>
      <c r="D68" s="64">
        <v>0</v>
      </c>
      <c r="E68" s="65">
        <v>2</v>
      </c>
      <c r="F68" s="66">
        <v>5</v>
      </c>
      <c r="G68" s="48"/>
      <c r="H68" s="49" t="s">
        <v>103</v>
      </c>
      <c r="I68" s="50" t="s">
        <v>275</v>
      </c>
    </row>
    <row r="69" spans="1:9" x14ac:dyDescent="0.25">
      <c r="A69" s="46">
        <v>1216821</v>
      </c>
      <c r="B69" s="47" t="s">
        <v>206</v>
      </c>
      <c r="C69" s="63">
        <v>2</v>
      </c>
      <c r="D69" s="64">
        <v>0</v>
      </c>
      <c r="E69" s="65">
        <v>2</v>
      </c>
      <c r="F69" s="66">
        <v>5</v>
      </c>
      <c r="G69" s="48"/>
      <c r="H69" s="49" t="s">
        <v>103</v>
      </c>
      <c r="I69" s="50" t="s">
        <v>211</v>
      </c>
    </row>
    <row r="70" spans="1:9" ht="26.4" x14ac:dyDescent="0.25">
      <c r="A70" s="46">
        <v>1216831</v>
      </c>
      <c r="B70" s="47" t="s">
        <v>209</v>
      </c>
      <c r="C70" s="21">
        <v>2</v>
      </c>
      <c r="D70" s="22">
        <v>0</v>
      </c>
      <c r="E70" s="23">
        <v>2</v>
      </c>
      <c r="F70" s="27">
        <v>5</v>
      </c>
      <c r="G70" s="48"/>
      <c r="H70" s="49" t="s">
        <v>103</v>
      </c>
      <c r="I70" s="50" t="s">
        <v>210</v>
      </c>
    </row>
    <row r="71" spans="1:9" x14ac:dyDescent="0.25">
      <c r="A71" s="46"/>
      <c r="B71" s="47" t="s">
        <v>294</v>
      </c>
      <c r="C71" s="21"/>
      <c r="D71" s="22"/>
      <c r="E71" s="23"/>
      <c r="F71" s="27"/>
      <c r="G71" s="48"/>
      <c r="H71" s="49"/>
      <c r="I71" s="50"/>
    </row>
    <row r="72" spans="1:9" x14ac:dyDescent="0.25">
      <c r="A72" s="46">
        <v>1216832</v>
      </c>
      <c r="B72" s="130" t="s">
        <v>302</v>
      </c>
      <c r="C72" s="21">
        <v>2</v>
      </c>
      <c r="D72" s="22">
        <v>2</v>
      </c>
      <c r="E72" s="23">
        <v>3</v>
      </c>
      <c r="F72" s="27">
        <v>5</v>
      </c>
      <c r="G72" s="132"/>
      <c r="H72" s="134" t="s">
        <v>53</v>
      </c>
      <c r="I72" s="28" t="s">
        <v>179</v>
      </c>
    </row>
    <row r="73" spans="1:9" ht="17.399999999999999" customHeight="1" x14ac:dyDescent="0.25">
      <c r="A73" s="46">
        <v>1216833</v>
      </c>
      <c r="B73" s="130" t="s">
        <v>303</v>
      </c>
      <c r="C73" s="21">
        <v>2</v>
      </c>
      <c r="D73" s="22">
        <v>2</v>
      </c>
      <c r="E73" s="23">
        <v>3</v>
      </c>
      <c r="F73" s="27">
        <v>5</v>
      </c>
      <c r="G73" s="132"/>
      <c r="H73" s="134" t="s">
        <v>53</v>
      </c>
      <c r="I73" s="28" t="s">
        <v>179</v>
      </c>
    </row>
    <row r="74" spans="1:9" x14ac:dyDescent="0.25">
      <c r="A74" s="16">
        <v>1216834</v>
      </c>
      <c r="B74" s="131" t="s">
        <v>304</v>
      </c>
      <c r="C74" s="21">
        <v>2</v>
      </c>
      <c r="D74" s="22">
        <v>2</v>
      </c>
      <c r="E74" s="23">
        <v>3</v>
      </c>
      <c r="F74" s="27">
        <v>5</v>
      </c>
      <c r="G74" s="132"/>
      <c r="H74" s="134" t="s">
        <v>53</v>
      </c>
      <c r="I74" s="28" t="s">
        <v>179</v>
      </c>
    </row>
    <row r="75" spans="1:9" x14ac:dyDescent="0.25">
      <c r="A75" s="24"/>
      <c r="B75" s="24"/>
      <c r="C75" s="24"/>
      <c r="D75" s="24"/>
      <c r="E75" s="24"/>
      <c r="F75" s="24"/>
      <c r="G75" s="24"/>
      <c r="H75" s="24"/>
      <c r="I75" s="24"/>
    </row>
  </sheetData>
  <mergeCells count="42">
    <mergeCell ref="H22:H23"/>
    <mergeCell ref="I22:I23"/>
    <mergeCell ref="A58:I58"/>
    <mergeCell ref="A24:I24"/>
    <mergeCell ref="B54:I54"/>
    <mergeCell ref="A55:I55"/>
    <mergeCell ref="A56:A57"/>
    <mergeCell ref="B56:B57"/>
    <mergeCell ref="C56:F56"/>
    <mergeCell ref="G56:G57"/>
    <mergeCell ref="H56:H57"/>
    <mergeCell ref="I56:I57"/>
    <mergeCell ref="A44:I44"/>
    <mergeCell ref="A52:B52"/>
    <mergeCell ref="A9:I9"/>
    <mergeCell ref="A18:B18"/>
    <mergeCell ref="B40:I40"/>
    <mergeCell ref="A41:I41"/>
    <mergeCell ref="A42:A43"/>
    <mergeCell ref="B42:B43"/>
    <mergeCell ref="C42:F42"/>
    <mergeCell ref="G42:G43"/>
    <mergeCell ref="H42:H43"/>
    <mergeCell ref="I42:I43"/>
    <mergeCell ref="B20:I20"/>
    <mergeCell ref="A21:I21"/>
    <mergeCell ref="A22:A23"/>
    <mergeCell ref="B22:B23"/>
    <mergeCell ref="C22:F22"/>
    <mergeCell ref="G22:G23"/>
    <mergeCell ref="I7:I8"/>
    <mergeCell ref="B1:I1"/>
    <mergeCell ref="B2:I2"/>
    <mergeCell ref="B3:I3"/>
    <mergeCell ref="A4:I4"/>
    <mergeCell ref="B5:I5"/>
    <mergeCell ref="A6:I6"/>
    <mergeCell ref="A7:A8"/>
    <mergeCell ref="B7:B8"/>
    <mergeCell ref="C7:F7"/>
    <mergeCell ref="G7:G8"/>
    <mergeCell ref="H7:H8"/>
  </mergeCells>
  <dataValidations count="6">
    <dataValidation type="decimal" operator="greaterThanOrEqual" allowBlank="1" showInputMessage="1" showErrorMessage="1" sqref="E45:E52 E10:E38 E59:E74" xr:uid="{00000000-0002-0000-0500-000000000000}">
      <formula1>0</formula1>
    </dataValidation>
    <dataValidation type="whole" operator="greaterThanOrEqual" allowBlank="1" showInputMessage="1" showErrorMessage="1" errorTitle="Hatalı Veri Girişi" error="Bu alana bir pozitif tamsayı girişi yapınız." sqref="C39:E39 C19:E19 G52:H52 G39:H39 C45:D52 C10:D38 G18:H35 C59:D74" xr:uid="{00000000-0002-0000-0500-000001000000}">
      <formula1>0</formula1>
    </dataValidation>
    <dataValidation type="whole" operator="greaterThanOrEqual" allowBlank="1" showInputMessage="1" showErrorMessage="1" sqref="F45:F52 F10:F38 F59:F74" xr:uid="{00000000-0002-0000-0500-000002000000}">
      <formula1>0</formula1>
    </dataValidation>
    <dataValidation type="whole" operator="greaterThan" allowBlank="1" showInputMessage="1" showErrorMessage="1" sqref="A10:A17 A45:A51 A25:A38 A59:A74" xr:uid="{00000000-0002-0000-0500-000003000000}">
      <formula1>1000000</formula1>
    </dataValidation>
    <dataValidation type="list" operator="greaterThanOrEqual" allowBlank="1" showInputMessage="1" showErrorMessage="1" errorTitle="Hatalı Veri Girişi" error="Bu alana bir pozitif tamsayı girişi yapınız." sqref="H10:H17 H45:H51 H25:H38 H59:H74" xr:uid="{00000000-0002-0000-0500-000004000000}">
      <formula1>"Yz,Uz"</formula1>
    </dataValidation>
    <dataValidation operator="greaterThanOrEqual" allowBlank="1" showInputMessage="1" showErrorMessage="1" errorTitle="Hatalı Veri Girişi" error="Bu alana bir pozitif tamsayı girişi yapınız." sqref="G10:G17 I59:I74 I45:I51 G45:G51 G59:G74 G25:G38 I25:I38 I10:I17" xr:uid="{00000000-0002-0000-0500-000005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7">
    <pageSetUpPr fitToPage="1"/>
  </sheetPr>
  <dimension ref="A1:B70"/>
  <sheetViews>
    <sheetView topLeftCell="A11" zoomScale="115" zoomScaleNormal="115" workbookViewId="0">
      <selection activeCell="B37" sqref="B37"/>
    </sheetView>
  </sheetViews>
  <sheetFormatPr defaultColWidth="9.109375" defaultRowHeight="13.2" x14ac:dyDescent="0.25"/>
  <cols>
    <col min="1" max="1" width="10.88671875" style="41" bestFit="1" customWidth="1"/>
    <col min="2" max="2" width="85.6640625" style="41" customWidth="1"/>
    <col min="3" max="16384" width="9.109375" style="24"/>
  </cols>
  <sheetData>
    <row r="1" spans="1:2" x14ac:dyDescent="0.25">
      <c r="A1" s="34"/>
      <c r="B1" s="36" t="s">
        <v>23</v>
      </c>
    </row>
    <row r="2" spans="1:2" x14ac:dyDescent="0.25">
      <c r="A2" s="34"/>
      <c r="B2" s="36" t="str">
        <f>IF('Birim Bilgileri'!B1&lt;&gt;"",'Birim Bilgileri'!B1,"") &amp; ", " &amp; IF('Birim Bilgileri'!B2&lt;&gt;"",'Birim Bilgileri'!B2,"") &amp; " (" &amp; IF('Birim Bilgileri'!B4&lt;&gt;"",'Birim Bilgileri'!B4,"") &amp; ")"</f>
        <v>Mühendislik ve Doğa Bilimleri Fakültesi, Kimya Mühendisliği Bölümü (NÖ)</v>
      </c>
    </row>
    <row r="3" spans="1:2" x14ac:dyDescent="0.25">
      <c r="A3" s="34"/>
      <c r="B3" s="36" t="str">
        <f>IF('Birim Bilgileri'!B4&lt;&gt;"",'Birim Bilgileri'!B3,"") &amp; " Öğretim Planı"</f>
        <v>2024-2025 Öğretim Planı</v>
      </c>
    </row>
    <row r="4" spans="1:2" x14ac:dyDescent="0.25">
      <c r="A4" s="92"/>
      <c r="B4" s="92"/>
    </row>
    <row r="5" spans="1:2" ht="15.75" customHeight="1" x14ac:dyDescent="0.25">
      <c r="A5" s="35"/>
      <c r="B5" s="35" t="s">
        <v>38</v>
      </c>
    </row>
    <row r="6" spans="1:2" ht="3.75" customHeight="1" x14ac:dyDescent="0.25">
      <c r="A6" s="94"/>
      <c r="B6" s="94"/>
    </row>
    <row r="7" spans="1:2" x14ac:dyDescent="0.25">
      <c r="A7" s="55" t="s">
        <v>50</v>
      </c>
      <c r="B7" s="55"/>
    </row>
    <row r="8" spans="1:2" ht="3.75" customHeight="1" x14ac:dyDescent="0.25">
      <c r="A8" s="94"/>
      <c r="B8" s="94"/>
    </row>
    <row r="9" spans="1:2" ht="39.6" x14ac:dyDescent="0.25">
      <c r="A9" s="15" t="s">
        <v>39</v>
      </c>
      <c r="B9" s="8" t="s">
        <v>264</v>
      </c>
    </row>
    <row r="10" spans="1:2" ht="26.4" x14ac:dyDescent="0.25">
      <c r="A10" s="16" t="s">
        <v>40</v>
      </c>
      <c r="B10" s="9" t="s">
        <v>216</v>
      </c>
    </row>
    <row r="11" spans="1:2" x14ac:dyDescent="0.25">
      <c r="A11" s="16" t="s">
        <v>51</v>
      </c>
      <c r="B11" s="9" t="s">
        <v>217</v>
      </c>
    </row>
    <row r="12" spans="1:2" ht="39.6" x14ac:dyDescent="0.25">
      <c r="A12" s="16" t="s">
        <v>94</v>
      </c>
      <c r="B12" s="9" t="s">
        <v>219</v>
      </c>
    </row>
    <row r="13" spans="1:2" ht="26.4" x14ac:dyDescent="0.25">
      <c r="A13" s="16" t="s">
        <v>95</v>
      </c>
      <c r="B13" s="9" t="s">
        <v>220</v>
      </c>
    </row>
    <row r="14" spans="1:2" x14ac:dyDescent="0.25">
      <c r="A14" s="16" t="s">
        <v>96</v>
      </c>
      <c r="B14" s="9" t="s">
        <v>221</v>
      </c>
    </row>
    <row r="15" spans="1:2" x14ac:dyDescent="0.25">
      <c r="A15" s="16" t="s">
        <v>97</v>
      </c>
      <c r="B15" s="9" t="s">
        <v>222</v>
      </c>
    </row>
    <row r="16" spans="1:2" x14ac:dyDescent="0.25">
      <c r="A16" s="16" t="s">
        <v>98</v>
      </c>
      <c r="B16" s="9" t="s">
        <v>223</v>
      </c>
    </row>
    <row r="17" spans="1:2" ht="39.6" x14ac:dyDescent="0.25">
      <c r="A17" s="16" t="s">
        <v>99</v>
      </c>
      <c r="B17" s="9" t="s">
        <v>226</v>
      </c>
    </row>
    <row r="18" spans="1:2" ht="26.4" x14ac:dyDescent="0.25">
      <c r="A18" s="16" t="s">
        <v>100</v>
      </c>
      <c r="B18" s="9" t="s">
        <v>227</v>
      </c>
    </row>
    <row r="19" spans="1:2" ht="26.4" x14ac:dyDescent="0.25">
      <c r="A19" s="16" t="s">
        <v>101</v>
      </c>
      <c r="B19" s="9" t="s">
        <v>230</v>
      </c>
    </row>
    <row r="20" spans="1:2" ht="132" x14ac:dyDescent="0.25">
      <c r="A20" s="16" t="s">
        <v>102</v>
      </c>
      <c r="B20" s="9" t="s">
        <v>231</v>
      </c>
    </row>
    <row r="21" spans="1:2" ht="39.6" x14ac:dyDescent="0.25">
      <c r="A21" s="16" t="s">
        <v>232</v>
      </c>
      <c r="B21" s="9" t="s">
        <v>233</v>
      </c>
    </row>
    <row r="22" spans="1:2" ht="26.4" x14ac:dyDescent="0.25">
      <c r="A22" s="16" t="s">
        <v>235</v>
      </c>
      <c r="B22" s="9" t="s">
        <v>234</v>
      </c>
    </row>
    <row r="23" spans="1:2" ht="79.2" x14ac:dyDescent="0.25">
      <c r="A23" s="16" t="s">
        <v>259</v>
      </c>
      <c r="B23" s="9" t="s">
        <v>237</v>
      </c>
    </row>
    <row r="24" spans="1:2" ht="26.4" x14ac:dyDescent="0.25">
      <c r="A24" s="16" t="s">
        <v>260</v>
      </c>
      <c r="B24" s="9" t="s">
        <v>239</v>
      </c>
    </row>
    <row r="25" spans="1:2" x14ac:dyDescent="0.25">
      <c r="A25" s="16" t="s">
        <v>243</v>
      </c>
      <c r="B25" s="9" t="s">
        <v>261</v>
      </c>
    </row>
    <row r="26" spans="1:2" ht="26.4" x14ac:dyDescent="0.25">
      <c r="A26" s="16" t="s">
        <v>247</v>
      </c>
      <c r="B26" s="9" t="s">
        <v>245</v>
      </c>
    </row>
    <row r="27" spans="1:2" ht="26.4" x14ac:dyDescent="0.25">
      <c r="A27" s="16" t="s">
        <v>248</v>
      </c>
      <c r="B27" s="9" t="s">
        <v>253</v>
      </c>
    </row>
    <row r="28" spans="1:2" ht="39.6" x14ac:dyDescent="0.25">
      <c r="A28" s="16" t="s">
        <v>249</v>
      </c>
      <c r="B28" s="9" t="s">
        <v>262</v>
      </c>
    </row>
    <row r="29" spans="1:2" ht="39.6" x14ac:dyDescent="0.25">
      <c r="A29" s="16" t="s">
        <v>250</v>
      </c>
      <c r="B29" s="9" t="s">
        <v>254</v>
      </c>
    </row>
    <row r="30" spans="1:2" ht="26.4" x14ac:dyDescent="0.25">
      <c r="A30" s="16" t="s">
        <v>251</v>
      </c>
      <c r="B30" s="9" t="s">
        <v>252</v>
      </c>
    </row>
    <row r="31" spans="1:2" ht="26.4" x14ac:dyDescent="0.25">
      <c r="A31" s="16" t="s">
        <v>256</v>
      </c>
      <c r="B31" s="9" t="s">
        <v>255</v>
      </c>
    </row>
    <row r="32" spans="1:2" ht="66" x14ac:dyDescent="0.25">
      <c r="A32" s="16" t="s">
        <v>257</v>
      </c>
      <c r="B32" s="9" t="s">
        <v>263</v>
      </c>
    </row>
    <row r="33" spans="1:2" ht="52.8" x14ac:dyDescent="0.25">
      <c r="A33" s="16" t="s">
        <v>258</v>
      </c>
      <c r="B33" s="9" t="s">
        <v>309</v>
      </c>
    </row>
    <row r="34" spans="1:2" ht="111.6" customHeight="1" x14ac:dyDescent="0.25">
      <c r="A34" s="16" t="s">
        <v>265</v>
      </c>
      <c r="B34" s="9" t="s">
        <v>291</v>
      </c>
    </row>
    <row r="35" spans="1:2" ht="121.8" customHeight="1" x14ac:dyDescent="0.25">
      <c r="A35" s="16" t="s">
        <v>288</v>
      </c>
      <c r="B35" s="79" t="s">
        <v>310</v>
      </c>
    </row>
    <row r="36" spans="1:2" ht="66" x14ac:dyDescent="0.25">
      <c r="A36" s="16" t="s">
        <v>287</v>
      </c>
      <c r="B36" s="79" t="s">
        <v>297</v>
      </c>
    </row>
    <row r="37" spans="1:2" ht="111" customHeight="1" x14ac:dyDescent="0.25">
      <c r="A37" s="16" t="s">
        <v>295</v>
      </c>
      <c r="B37" s="80" t="s">
        <v>311</v>
      </c>
    </row>
    <row r="38" spans="1:2" ht="58.8" customHeight="1" x14ac:dyDescent="0.25">
      <c r="A38" s="16" t="s">
        <v>300</v>
      </c>
      <c r="B38" s="80" t="s">
        <v>306</v>
      </c>
    </row>
    <row r="39" spans="1:2" ht="52.8" x14ac:dyDescent="0.25">
      <c r="A39" s="16" t="s">
        <v>301</v>
      </c>
      <c r="B39" s="80" t="s">
        <v>307</v>
      </c>
    </row>
    <row r="40" spans="1:2" x14ac:dyDescent="0.25">
      <c r="A40" s="30"/>
      <c r="B40" s="30"/>
    </row>
    <row r="41" spans="1:2" x14ac:dyDescent="0.25">
      <c r="A41" s="30"/>
      <c r="B41" s="30"/>
    </row>
    <row r="42" spans="1:2" x14ac:dyDescent="0.25">
      <c r="A42" s="30"/>
      <c r="B42" s="30"/>
    </row>
    <row r="43" spans="1:2" x14ac:dyDescent="0.25">
      <c r="A43" s="30"/>
      <c r="B43" s="30"/>
    </row>
    <row r="44" spans="1:2" x14ac:dyDescent="0.25">
      <c r="A44" s="30"/>
      <c r="B44" s="30"/>
    </row>
    <row r="45" spans="1:2" x14ac:dyDescent="0.25">
      <c r="A45" s="30"/>
      <c r="B45" s="30"/>
    </row>
    <row r="46" spans="1:2" x14ac:dyDescent="0.25">
      <c r="A46" s="30"/>
      <c r="B46" s="30"/>
    </row>
    <row r="47" spans="1:2" x14ac:dyDescent="0.25">
      <c r="A47" s="30"/>
      <c r="B47" s="30"/>
    </row>
    <row r="48" spans="1:2" x14ac:dyDescent="0.25">
      <c r="A48" s="30"/>
      <c r="B48" s="30"/>
    </row>
    <row r="49" spans="1:2" x14ac:dyDescent="0.25">
      <c r="A49" s="30"/>
      <c r="B49" s="30"/>
    </row>
    <row r="50" spans="1:2" x14ac:dyDescent="0.25">
      <c r="A50" s="30"/>
      <c r="B50" s="30"/>
    </row>
    <row r="51" spans="1:2" x14ac:dyDescent="0.25">
      <c r="A51" s="30"/>
      <c r="B51" s="30"/>
    </row>
    <row r="52" spans="1:2" x14ac:dyDescent="0.25">
      <c r="A52" s="30"/>
      <c r="B52" s="30"/>
    </row>
    <row r="53" spans="1:2" x14ac:dyDescent="0.25">
      <c r="A53" s="30"/>
      <c r="B53" s="30"/>
    </row>
    <row r="54" spans="1:2" x14ac:dyDescent="0.25">
      <c r="A54" s="30"/>
      <c r="B54" s="30"/>
    </row>
    <row r="55" spans="1:2" x14ac:dyDescent="0.25">
      <c r="A55" s="30"/>
      <c r="B55" s="30"/>
    </row>
    <row r="56" spans="1:2" x14ac:dyDescent="0.25">
      <c r="A56" s="30"/>
      <c r="B56" s="30"/>
    </row>
    <row r="57" spans="1:2" x14ac:dyDescent="0.25">
      <c r="A57" s="30"/>
      <c r="B57" s="30"/>
    </row>
    <row r="58" spans="1:2" x14ac:dyDescent="0.25">
      <c r="A58" s="30"/>
      <c r="B58" s="30"/>
    </row>
    <row r="59" spans="1:2" x14ac:dyDescent="0.25">
      <c r="A59" s="30"/>
      <c r="B59" s="30"/>
    </row>
    <row r="60" spans="1:2" x14ac:dyDescent="0.25">
      <c r="A60" s="30"/>
      <c r="B60" s="30"/>
    </row>
    <row r="61" spans="1:2" x14ac:dyDescent="0.25">
      <c r="A61" s="30"/>
      <c r="B61" s="30"/>
    </row>
    <row r="62" spans="1:2" x14ac:dyDescent="0.25">
      <c r="A62" s="30"/>
      <c r="B62" s="30"/>
    </row>
    <row r="63" spans="1:2" x14ac:dyDescent="0.25">
      <c r="A63" s="30"/>
      <c r="B63" s="30"/>
    </row>
    <row r="64" spans="1:2" x14ac:dyDescent="0.25">
      <c r="A64" s="30"/>
      <c r="B64" s="30"/>
    </row>
    <row r="65" spans="1:2" x14ac:dyDescent="0.25">
      <c r="A65" s="30"/>
      <c r="B65" s="30"/>
    </row>
    <row r="66" spans="1:2" x14ac:dyDescent="0.25">
      <c r="A66" s="30"/>
      <c r="B66" s="30"/>
    </row>
    <row r="67" spans="1:2" x14ac:dyDescent="0.25">
      <c r="A67" s="30"/>
      <c r="B67" s="30"/>
    </row>
    <row r="68" spans="1:2" x14ac:dyDescent="0.25">
      <c r="A68" s="30"/>
      <c r="B68" s="30"/>
    </row>
    <row r="69" spans="1:2" x14ac:dyDescent="0.25">
      <c r="A69" s="30"/>
      <c r="B69" s="30"/>
    </row>
    <row r="70" spans="1:2" x14ac:dyDescent="0.25">
      <c r="A70" s="30"/>
      <c r="B70" s="30"/>
    </row>
  </sheetData>
  <mergeCells count="3">
    <mergeCell ref="A8:B8"/>
    <mergeCell ref="A4:B4"/>
    <mergeCell ref="A6:B6"/>
  </mergeCells>
  <dataValidations count="1">
    <dataValidation operator="greaterThan" allowBlank="1" showInputMessage="1" showErrorMessage="1" sqref="A9:B34 A35:A39" xr:uid="{00000000-0002-0000-0600-000000000000}"/>
  </dataValidations>
  <pageMargins left="0.31" right="0.14000000000000001" top="0.25" bottom="0.75" header="0.12" footer="0.3"/>
  <pageSetup paperSize="9" fitToHeight="0" orientation="portrait" r:id="rId1"/>
  <headerFooter>
    <oddFooter>&amp;Lİmza/Paraf&amp;R&amp;P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Data (Birim)</vt:lpstr>
      <vt:lpstr>Birim Bilgileri</vt:lpstr>
      <vt:lpstr>1. Sınıf</vt:lpstr>
      <vt:lpstr>2. Sınıf</vt:lpstr>
      <vt:lpstr>3. Sınıf</vt:lpstr>
      <vt:lpstr>4. Sınıf</vt:lpstr>
      <vt:lpstr>Açıklamalar</vt:lpstr>
      <vt:lpstr>'1. Sınıf'!Yazdırma_Alanı</vt:lpstr>
      <vt:lpstr>'2. Sınıf'!Yazdırma_Alanı</vt:lpstr>
      <vt:lpstr>'3. Sınıf'!Yazdırma_Alanı</vt:lpstr>
      <vt:lpstr>'4. Sınıf'!Yazdırma_Alanı</vt:lpstr>
      <vt:lpstr>Açıklamalar!Yazdırma_Alanı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HÜSEYİN ECEVİT</cp:lastModifiedBy>
  <cp:lastPrinted>2023-04-11T13:45:57Z</cp:lastPrinted>
  <dcterms:created xsi:type="dcterms:W3CDTF">2022-02-14T12:14:46Z</dcterms:created>
  <dcterms:modified xsi:type="dcterms:W3CDTF">2024-09-12T13:10:30Z</dcterms:modified>
  <cp:contentStatus/>
</cp:coreProperties>
</file>