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BuÇalışmaKitabı"/>
  <mc:AlternateContent xmlns:mc="http://schemas.openxmlformats.org/markup-compatibility/2006">
    <mc:Choice Requires="x15">
      <x15ac:absPath xmlns:x15ac="http://schemas.microsoft.com/office/spreadsheetml/2010/11/ac" url="https://ktunedutr-my.sharepoint.com/personal/hecevit_ktun_edu_tr/Documents/bölümle ilgili dosyalar/öğretim planları/"/>
    </mc:Choice>
  </mc:AlternateContent>
  <xr:revisionPtr revIDLastSave="0" documentId="13_ncr:1_{1059A6CA-BBC0-F243-83DB-361FF3AD7D45}" xr6:coauthVersionLast="47" xr6:coauthVersionMax="47" xr10:uidLastSave="{00000000-0000-0000-0000-000000000000}"/>
  <bookViews>
    <workbookView xWindow="-108" yWindow="-108" windowWidth="23256" windowHeight="12456" tabRatio="688" activeTab="1" xr2:uid="{00000000-000D-0000-FFFF-FFFF00000000}"/>
  </bookViews>
  <sheets>
    <sheet name="Data (Birim)" sheetId="34" state="hidden" r:id="rId1"/>
    <sheet name="Birim Bilgileri" sheetId="32" r:id="rId2"/>
    <sheet name="1. Sınıf" sheetId="42" r:id="rId3"/>
    <sheet name="2. Sınıf" sheetId="46" r:id="rId4"/>
    <sheet name="3. Sınıf" sheetId="47" r:id="rId5"/>
    <sheet name="4. Sınıf" sheetId="49" r:id="rId6"/>
    <sheet name="Açıklamalar" sheetId="45" r:id="rId7"/>
  </sheets>
  <definedNames>
    <definedName name="_xlnm.Print_Area" localSheetId="2">'1. Sınıf'!$A$1:$I$52</definedName>
    <definedName name="_xlnm.Print_Area" localSheetId="3">'2. Sınıf'!$A$1:$I$67</definedName>
    <definedName name="_xlnm.Print_Area" localSheetId="4">'3. Sınıf'!$A$1:$I$68</definedName>
    <definedName name="_xlnm.Print_Area" localSheetId="5">'4. Sınıf'!$A$1:$I$74</definedName>
    <definedName name="_xlnm.Print_Area" localSheetId="6">Açıklamalar!$A$1:$B$69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46" l="1"/>
  <c r="D45" i="46"/>
  <c r="E45" i="46"/>
  <c r="F45" i="46"/>
  <c r="C52" i="49"/>
  <c r="D52" i="49"/>
  <c r="E52" i="49"/>
  <c r="F52" i="49"/>
  <c r="C18" i="49"/>
  <c r="D18" i="49"/>
  <c r="E18" i="49"/>
  <c r="F18" i="49"/>
  <c r="C51" i="47"/>
  <c r="D51" i="47"/>
  <c r="E51" i="47"/>
  <c r="F51" i="47"/>
  <c r="B2" i="49"/>
  <c r="C33" i="42" l="1"/>
  <c r="F18" i="42" l="1"/>
  <c r="C18" i="42"/>
  <c r="D33" i="42"/>
  <c r="D18" i="42"/>
  <c r="E18" i="42"/>
  <c r="B3" i="45"/>
  <c r="B2" i="45"/>
  <c r="B3" i="49"/>
  <c r="B3" i="47"/>
  <c r="B2" i="47"/>
  <c r="B3" i="46"/>
  <c r="B2" i="46"/>
  <c r="B2" i="42"/>
  <c r="B3" i="42"/>
  <c r="F18" i="47"/>
  <c r="E18" i="47"/>
  <c r="D18" i="47"/>
  <c r="C18" i="47"/>
  <c r="F19" i="46"/>
  <c r="E19" i="46"/>
  <c r="D19" i="46"/>
  <c r="C19" i="46"/>
  <c r="F33" i="42" l="1"/>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H1" i="34"/>
  <c r="E33" i="42" l="1"/>
</calcChain>
</file>

<file path=xl/sharedStrings.xml><?xml version="1.0" encoding="utf-8"?>
<sst xmlns="http://schemas.openxmlformats.org/spreadsheetml/2006/main" count="696" uniqueCount="308">
  <si>
    <t>Mühendislik ve Doğa Bilimleri Fakültesi</t>
  </si>
  <si>
    <t>Mimarlık ve Tasarım Fakültesi</t>
  </si>
  <si>
    <t>Teknik Bilimler Meslek Yüksekokulu</t>
  </si>
  <si>
    <t>Bilgisayar Mühendisliği Bölümü</t>
  </si>
  <si>
    <t>Endüstri Ürünleri Tasarımı</t>
  </si>
  <si>
    <t>Çevre Mühendisliği Bölümü</t>
  </si>
  <si>
    <t>İç Mimarlık Bölümü</t>
  </si>
  <si>
    <t>Elektrik-Elektronik Mühendisliği Bölümü</t>
  </si>
  <si>
    <t>Mimarlık Bölümü</t>
  </si>
  <si>
    <t>Endüstri Mühendisliği Bölümü</t>
  </si>
  <si>
    <t>Şehir ve Bölge Planlama Bölümü</t>
  </si>
  <si>
    <t>Harita Mühendisliği Bölümü</t>
  </si>
  <si>
    <t>İnşaat Mühendisliği Bölümü</t>
  </si>
  <si>
    <t>Jeoloji Mühendisliği Bölümü</t>
  </si>
  <si>
    <t>Kimya Mühendisliği Bölümü</t>
  </si>
  <si>
    <t>Maden Mühendisliği Bölümü</t>
  </si>
  <si>
    <t>Makine Mühendisliği Bölümü</t>
  </si>
  <si>
    <t>Metalurji ve Malzeme Mühendisliği Bölümü</t>
  </si>
  <si>
    <t>Temel Bilimler Bölümü</t>
  </si>
  <si>
    <t>Yazılım Mühendisliği Bölümü</t>
  </si>
  <si>
    <t>Fakülte/Yüksek Okul:</t>
  </si>
  <si>
    <t>Bölüm Adı:</t>
  </si>
  <si>
    <t>Öğretim Yılı:</t>
  </si>
  <si>
    <t>T.C. Konya Teknik Üniversitesi</t>
  </si>
  <si>
    <t>1. Yarıyıl (Güz)</t>
  </si>
  <si>
    <t>Dersin Adı</t>
  </si>
  <si>
    <t>Kredi</t>
  </si>
  <si>
    <t>T</t>
  </si>
  <si>
    <t>U</t>
  </si>
  <si>
    <t>Yerel</t>
  </si>
  <si>
    <t>AKTS</t>
  </si>
  <si>
    <t>Açıklama</t>
  </si>
  <si>
    <t>Yüzyüze
/Uzaktan</t>
  </si>
  <si>
    <t>Ders Sorumlusu</t>
  </si>
  <si>
    <t>Dersin
Kodu</t>
  </si>
  <si>
    <t>Toplam Kredi</t>
  </si>
  <si>
    <t>1. SINIF</t>
  </si>
  <si>
    <t>2. Yarıyıl (Bahar)</t>
  </si>
  <si>
    <t>DİPNOTLAR, ÖNŞARTLAR, AÇIKLAMALAR</t>
  </si>
  <si>
    <t>[1]</t>
  </si>
  <si>
    <t>[2]</t>
  </si>
  <si>
    <t>2. SINIF</t>
  </si>
  <si>
    <t>3. Yarıyıl (Güz)</t>
  </si>
  <si>
    <t>4. Yarıyıl (Bahar)</t>
  </si>
  <si>
    <t>3. SINIF</t>
  </si>
  <si>
    <t>5. Yarıyıl (Güz)</t>
  </si>
  <si>
    <t>6. Yarıyıl (Bahar)</t>
  </si>
  <si>
    <t>4. SINIF</t>
  </si>
  <si>
    <t>7. Yarıyıl (Güz)</t>
  </si>
  <si>
    <t>8. Yarıyıl (Bahar)</t>
  </si>
  <si>
    <t>No</t>
  </si>
  <si>
    <t>[3]</t>
  </si>
  <si>
    <t>5. Yarıyıl (Güz)-Seçmeli Dersler</t>
  </si>
  <si>
    <t>Yz</t>
  </si>
  <si>
    <t>7. Yarıyıl (Güz)-Seçmeli Dersler</t>
  </si>
  <si>
    <t>8. Yarıyıl (Bahar)-Seçmeli Dersler</t>
  </si>
  <si>
    <t>6. Yarıyıl (Bahar)-Seçmeli Dersler</t>
  </si>
  <si>
    <t>Öğretim Türü:</t>
  </si>
  <si>
    <t>Ayakkabı Tasarım ve Üretimi</t>
  </si>
  <si>
    <t>Basım ve Yayım Teknolojileri</t>
  </si>
  <si>
    <t>Basım ve Yayın Teknolojileri</t>
  </si>
  <si>
    <t>Bilgisayar Programcılığı</t>
  </si>
  <si>
    <t>Elektrik</t>
  </si>
  <si>
    <t>Elektronik Haberleşme Teknolojisi</t>
  </si>
  <si>
    <t>Elektronik Teknolojisi</t>
  </si>
  <si>
    <t>Gıda Teknolojisi</t>
  </si>
  <si>
    <t>Giyim Üretim Teknolojisi</t>
  </si>
  <si>
    <t>Harita ve Kadastro</t>
  </si>
  <si>
    <t>İklimlendirme ve Soğutma Teknolojisi</t>
  </si>
  <si>
    <t>İnşaat Teknolojisi</t>
  </si>
  <si>
    <t>İş Sağlığı ve Güvenliği</t>
  </si>
  <si>
    <t>Kimya Teknolojisi</t>
  </si>
  <si>
    <t>Kontrol ve Otomasyon Teknolojisi</t>
  </si>
  <si>
    <t>Makine</t>
  </si>
  <si>
    <t>Makine Resim ve Konstrüksiyonu</t>
  </si>
  <si>
    <t>Makine, Resim ve Konstrüksiyon</t>
  </si>
  <si>
    <t>Mobilya ve Dekorasyon</t>
  </si>
  <si>
    <t>Nükleer Teknoloji ve Radyasyon Güvenliği</t>
  </si>
  <si>
    <t>Tarım Makineleri</t>
  </si>
  <si>
    <t>Yapı Yalıtım Teknolojisi</t>
  </si>
  <si>
    <t>Matematik I</t>
  </si>
  <si>
    <t>Fizik I</t>
  </si>
  <si>
    <t>Türk Dili I</t>
  </si>
  <si>
    <t>Atatürk İlkeleri ve İnkılap Tarihi I</t>
  </si>
  <si>
    <t>Öğr. Gör. Tuba ÖZDİNÇ</t>
  </si>
  <si>
    <t>Matematik II</t>
  </si>
  <si>
    <t>Fizik II</t>
  </si>
  <si>
    <t>Türk Dili II</t>
  </si>
  <si>
    <t>Atatürk İlkeleri ve İnkılap Tarihi II</t>
  </si>
  <si>
    <t>Diferansiyel Denklemler</t>
  </si>
  <si>
    <t>İş Sağlığı ve Güvenliği I</t>
  </si>
  <si>
    <t>Mühendislik Ekonomisi</t>
  </si>
  <si>
    <t>İş Sağlığı ve Güvenliği II</t>
  </si>
  <si>
    <t>[4]</t>
  </si>
  <si>
    <t>[5]</t>
  </si>
  <si>
    <t>[6]</t>
  </si>
  <si>
    <t>[7]</t>
  </si>
  <si>
    <t>[8]</t>
  </si>
  <si>
    <t>[9]</t>
  </si>
  <si>
    <t>[10]</t>
  </si>
  <si>
    <t>[11]</t>
  </si>
  <si>
    <t>[12]</t>
  </si>
  <si>
    <t>Uz</t>
  </si>
  <si>
    <t>Yabancı Dil II</t>
  </si>
  <si>
    <t>NÖ</t>
  </si>
  <si>
    <t>Genel Kimya I</t>
  </si>
  <si>
    <t>Doç. Dr. Mehmet GÜRSOY</t>
  </si>
  <si>
    <t>Prof. Dr. Gülnare AHMETLİ</t>
  </si>
  <si>
    <t xml:space="preserve">Genel Kimya II </t>
  </si>
  <si>
    <t xml:space="preserve">Genel Kimya Laboratuarı      </t>
  </si>
  <si>
    <t>Açıklama*</t>
  </si>
  <si>
    <t>Öğr. Gör. Dr. Mustafa Selmani MUSLU</t>
  </si>
  <si>
    <t>Prof. Dr. İlkay ÖZAYTEKİN</t>
  </si>
  <si>
    <t>Malzeme Bilgisi</t>
  </si>
  <si>
    <t>Analitik Kimya Laboratuarı</t>
  </si>
  <si>
    <t xml:space="preserve">Fizikokimya   </t>
  </si>
  <si>
    <t>Analitik Kimya</t>
  </si>
  <si>
    <t xml:space="preserve">Organik Kimya </t>
  </si>
  <si>
    <t>Prof. Dr. Mahmut KUŞ</t>
  </si>
  <si>
    <t>Prof. Dr. Mustafa TABAKCI</t>
  </si>
  <si>
    <t>Doç. Dr. Ömür Kıvanç KÜRKÇÜ</t>
  </si>
  <si>
    <t>Prof. Dr. Erol PEHLİVAN</t>
  </si>
  <si>
    <t>Organik Kimya Laboratuarı</t>
  </si>
  <si>
    <t>Akışkanlar Mekaniği</t>
  </si>
  <si>
    <t xml:space="preserve">Enstrümental Analiz </t>
  </si>
  <si>
    <t>Isı İletimi</t>
  </si>
  <si>
    <t xml:space="preserve">Kimya Mühendisliği Termodinamiği II </t>
  </si>
  <si>
    <t>Mesleki Etik</t>
  </si>
  <si>
    <t xml:space="preserve">Staj I </t>
  </si>
  <si>
    <t>Teknik Seçmeli Ders IA</t>
  </si>
  <si>
    <t>Yakıt ve Enerji Teknolojisi</t>
  </si>
  <si>
    <t>Mühendislikte Yeşil Kimya Yaklaşımı ve Sürdürülebilirlik</t>
  </si>
  <si>
    <t>İleri Arıtma Teknolojileri</t>
  </si>
  <si>
    <t>X-Işınları Saçılması Teorisi ve Uyg.</t>
  </si>
  <si>
    <t xml:space="preserve">Prof. Dr. İlkay ÖZAYTEKİN    </t>
  </si>
  <si>
    <t>Kimyasal Reaksiyon Mühendisliği I</t>
  </si>
  <si>
    <t xml:space="preserve">Temel İşlemler    </t>
  </si>
  <si>
    <t>İlaç Teknolojisi</t>
  </si>
  <si>
    <t>Boya ve Tekstil Kimyası ve Teknolojisi</t>
  </si>
  <si>
    <t>Petrol Rafinerisi</t>
  </si>
  <si>
    <t>Biyokimyasal Proseslerin Modellenmesi</t>
  </si>
  <si>
    <t>Laboratuar Tekniği ve Güvenliği</t>
  </si>
  <si>
    <t xml:space="preserve">Korozyon </t>
  </si>
  <si>
    <t>Nanokimya ve Uygulamaları</t>
  </si>
  <si>
    <t xml:space="preserve">Yakıt Hücreleri </t>
  </si>
  <si>
    <r>
      <t>Çevre ve Güvenlik Mühendisliği</t>
    </r>
    <r>
      <rPr>
        <vertAlign val="superscript"/>
        <sz val="12"/>
        <color theme="1"/>
        <rFont val="Arial"/>
        <family val="2"/>
        <charset val="162"/>
      </rPr>
      <t xml:space="preserve"> </t>
    </r>
    <r>
      <rPr>
        <sz val="10"/>
        <color theme="1"/>
        <rFont val="Times New Roman"/>
        <family val="1"/>
        <charset val="162"/>
      </rPr>
      <t xml:space="preserve"> </t>
    </r>
  </si>
  <si>
    <t xml:space="preserve">Bilimsel Araştırma Yöntemleri ve Yayın Etiği </t>
  </si>
  <si>
    <t>Organik Atık Dönüşüm Teknolojisi</t>
  </si>
  <si>
    <t>Teknik Seçmeli Ders IIA</t>
  </si>
  <si>
    <t>Ayırma İşlemleri</t>
  </si>
  <si>
    <t xml:space="preserve">Polimer Kimyası ve Teknolojisi </t>
  </si>
  <si>
    <t>Dr. Öğr. Üyesi  Mukaddes CAN</t>
  </si>
  <si>
    <t>Yenilenebilir Enerji Teknolojileri</t>
  </si>
  <si>
    <t>İleri Analiz Teknikleri</t>
  </si>
  <si>
    <t>İçme Suyu Arıtımı</t>
  </si>
  <si>
    <t>Ayırma Proseslerinde Yeni Teknikler</t>
  </si>
  <si>
    <t>İnce Film Üretim ve Uygulamaları</t>
  </si>
  <si>
    <t>Prof. Dr. Mustafa KARAMAN</t>
  </si>
  <si>
    <t>Prof.Dr. Erol PEHLİVAN</t>
  </si>
  <si>
    <t>Doç. Dr. Çisem KIRBIYIK KURUKAVAK</t>
  </si>
  <si>
    <t>Prof. Dr. Hüseyin DEVECİ</t>
  </si>
  <si>
    <t>Prof. Dr. Handan KAMIŞ</t>
  </si>
  <si>
    <t xml:space="preserve">Kimya Mühendisliği Tasarımı I </t>
  </si>
  <si>
    <t>Kimya Mühendisliği Laboratuarı I</t>
  </si>
  <si>
    <t>Kimyasal Teknolojiler I</t>
  </si>
  <si>
    <t>Kimyasal Reaksiyon Mühendisliği II</t>
  </si>
  <si>
    <t>Staj II</t>
  </si>
  <si>
    <t>Teknik Seçmeli Ders IIIA</t>
  </si>
  <si>
    <t>Teknik Seçmeli Ders IIIB</t>
  </si>
  <si>
    <t>Bölüm Öğretim Elemanları</t>
  </si>
  <si>
    <t xml:space="preserve">Prof. Dr. Handan KAMIŞ                                                         </t>
  </si>
  <si>
    <t>Adsorpsiyon</t>
  </si>
  <si>
    <t>Elektrokimyasal Prosesler</t>
  </si>
  <si>
    <t xml:space="preserve">Kozmetik Ürünler ve Teknolojileri </t>
  </si>
  <si>
    <t xml:space="preserve">Kimya Müh. Biyomedikal Uygulamalar </t>
  </si>
  <si>
    <t>Kompozit Malzemeler</t>
  </si>
  <si>
    <t>Kataliz ve Katalitik Prosesler</t>
  </si>
  <si>
    <t>Fabrika Organizasyonu</t>
  </si>
  <si>
    <t xml:space="preserve">Biyosorbentlerle Toksit Metallerin Uzaklaştırılması </t>
  </si>
  <si>
    <t>Dr. Öğr. Üyesi Mukaddes CAN</t>
  </si>
  <si>
    <t>Doç. Dr. Farabi TEMEL</t>
  </si>
  <si>
    <t>Uyarıya Duyarlı Polimerler ve Uygulama Alanları</t>
  </si>
  <si>
    <t xml:space="preserve">Kimya Mühendisliği Tasarımı II </t>
  </si>
  <si>
    <t xml:space="preserve">Kimya Mühendisliği Laboratuarı II </t>
  </si>
  <si>
    <t>Kimyasal Teknolojiler II</t>
  </si>
  <si>
    <t>Proses Kontrol</t>
  </si>
  <si>
    <t>Su Kirliliği ve Kontrolü</t>
  </si>
  <si>
    <t>Enzim Mühendisliği Esasları</t>
  </si>
  <si>
    <t>Reaktör Tasarımı</t>
  </si>
  <si>
    <t>Biyoayırma İşlemleri</t>
  </si>
  <si>
    <t>Karbon ve Karbonlu Malzemeler</t>
  </si>
  <si>
    <t>Biyomalzemeler</t>
  </si>
  <si>
    <t>Biyokimyasal Reaksiyon Mühendisliği</t>
  </si>
  <si>
    <t>Kimya Mühendisliğinde Sentetik Stratejiler</t>
  </si>
  <si>
    <t>Bilim Felsefesi ve Tarihi</t>
  </si>
  <si>
    <t>Fotokataliz ve Fotokatalitik Materyaller</t>
  </si>
  <si>
    <t xml:space="preserve">Membran Teknolojisi ve Uygulaması </t>
  </si>
  <si>
    <t>Teknik Seçmeli Ders IVA</t>
  </si>
  <si>
    <t>Teknik Seçmeli Ders IVB</t>
  </si>
  <si>
    <t>Polimerlerin Isısal, Mekanik ve Yapısal Özellikleri</t>
  </si>
  <si>
    <t>Doç. Dr. Süheyla KOCAMAN</t>
  </si>
  <si>
    <t xml:space="preserve">Doç. Dr. Süheyla KOCAMAN </t>
  </si>
  <si>
    <t xml:space="preserve">Prof. Dr. Handan KAMIŞ                   </t>
  </si>
  <si>
    <t>Kimyasal Sensör Teknolojileri</t>
  </si>
  <si>
    <t>Temel Bilgisayar Uygulamaları</t>
  </si>
  <si>
    <t>1216135 kodlu Temel Bilgisayar Uygulamaları dersini 2018-2019 döneminden itibaren ilk defa kayıt yaptıranlar alacaktır.</t>
  </si>
  <si>
    <t>Kimya Mühendisliğine Giriş</t>
  </si>
  <si>
    <t>Önşart belirtilen derslerde önşartlar, 2018-2019 öğretim yılından itibaren 1. sınıfa kayıt yaptırmış olanlar için geçerlidir.</t>
  </si>
  <si>
    <t xml:space="preserve">Bu dersin alınabilmesi için 1216131 kodlu Matematik I dersinden en az devam şartı (FF notu) gereklidir. </t>
  </si>
  <si>
    <t xml:space="preserve">Bu dersin alınabilmesi için 1216132 kodlu Fizik I dersinden en az devam şartı (FF notu) gereklidir. </t>
  </si>
  <si>
    <t xml:space="preserve">Bu dersin alınabilmesi için 1216133 kodlu Genel Kimya I dersinden en az devam şartı (FF notu) gereklidir. </t>
  </si>
  <si>
    <t>[5], [6], [9]</t>
  </si>
  <si>
    <t>[5], [7], [9]</t>
  </si>
  <si>
    <t>Bilgisayar Destekli Teknik Çizim dersini 2018-2019  döneminden itibaren ilk defa kayıt yaptıracak öğrenciler alacaktır.</t>
  </si>
  <si>
    <t>Bilgisayar Destekli Teknik Çizim</t>
  </si>
  <si>
    <t>[13]</t>
  </si>
  <si>
    <t>[14]</t>
  </si>
  <si>
    <t>Kimyasal Proses Hesaplamaları</t>
  </si>
  <si>
    <t xml:space="preserve">İstatistik </t>
  </si>
  <si>
    <t>[12], [16]</t>
  </si>
  <si>
    <t>Kimya Mühendisliği Termodinamiği I</t>
  </si>
  <si>
    <t>Nümerik Analiz</t>
  </si>
  <si>
    <t>[17]</t>
  </si>
  <si>
    <t>Kütle İletimi</t>
  </si>
  <si>
    <t>Kimya Müh. Matematiksel Modelleme</t>
  </si>
  <si>
    <t>[18]</t>
  </si>
  <si>
    <t>[19]</t>
  </si>
  <si>
    <t>[20]</t>
  </si>
  <si>
    <t>[21]</t>
  </si>
  <si>
    <t>[22]</t>
  </si>
  <si>
    <t>1216504 kodlu Polimer Kimyası ve Teknolojisi dersi 5. dönemden 6. döneme alınmış olup, kodu 1216632 olarak değiştirilmiştir.</t>
  </si>
  <si>
    <t>1216603 kodlu Kütle İletimi 2 dersinin adı Ayırma İşlemleri olarak değiştirilmiştir. Bu dersin alınabilmesi için 1216503 kodlu dersin en az devam şartı (FF notu) gereklidir. Bu şart, 2018-2019 öğretim yılından itibaren 1. sınıfa kayıt yaptırmış olanlar için geçerlidir.</t>
  </si>
  <si>
    <t>[23]</t>
  </si>
  <si>
    <t>[24]</t>
  </si>
  <si>
    <t>[25]</t>
  </si>
  <si>
    <t>[15]</t>
  </si>
  <si>
    <t>[16]</t>
  </si>
  <si>
    <t>1216503 kodlu Kütle İletimi 1 dersinin adı Kütle İletimi olarak değiştirilmiştir.</t>
  </si>
  <si>
    <t xml:space="preserve">Öğrencinin mezun olabilmesi için sırasıyla 20 iş günü Staj I (Laboratuar) ve 20 iş günü Staj II (İşletme (Fabrika)) olmak üzere toplam 40 iş günü staj yapması gerekmektedir. Staj ile ilgili gerekli bilgiler Bölüm Staj Yönergesi'nde bulunmaktadır.  </t>
  </si>
  <si>
    <t>İleri Yabancı Dil I ve İleri Yabancı Dil II dersleri kaldırılmış olup, bu dersi daha önce alıp devamsızlık veya başarısızlık nedeniyle kalanlar 2016-2017 Eğitim-Öğretim yılından itibaren 1216121 Kodlu Yabancı Dil I ve 1216221 Kodlu Yabancı Dil II derslerini alacaklardır.</t>
  </si>
  <si>
    <t>[26]</t>
  </si>
  <si>
    <t>Prof. Dr. Serpil EDEBALİ</t>
  </si>
  <si>
    <t>Prof. Dr. Ayhan Abdullah CEYHAN</t>
  </si>
  <si>
    <t>Doç. Dr. Bircan HASPULAT TAYMAZ</t>
  </si>
  <si>
    <t>Doç. Dr. Gülcihan GÜZEL KAYA</t>
  </si>
  <si>
    <t xml:space="preserve">Prof. Dr. Mustafa Esen MARTI  </t>
  </si>
  <si>
    <t>Doç. Dr. Gülcihan Güzel KAYA</t>
  </si>
  <si>
    <t>4. Yarıyıl (Bahar)-Seçmeli Dersler</t>
  </si>
  <si>
    <t>Teknik Seçmeli Ders VA</t>
  </si>
  <si>
    <t>Teknik Seçmeli Ders VB</t>
  </si>
  <si>
    <t>Teknik Seçmeli Ders VC</t>
  </si>
  <si>
    <t>3. Yarıyıl (Güz)-Seçmeli Dersler</t>
  </si>
  <si>
    <t>[12], [27]</t>
  </si>
  <si>
    <t>[28]</t>
  </si>
  <si>
    <t>[27]</t>
  </si>
  <si>
    <t>[12], [16], [28]</t>
  </si>
  <si>
    <t>Teknik Seçmeli Ders VIA</t>
  </si>
  <si>
    <t>Teknik Seçmeli Ders VIB</t>
  </si>
  <si>
    <t>Teknik Seçmeli Ders VIC</t>
  </si>
  <si>
    <t>Temel İşlemler ve Termodinamik Uygulamaları I</t>
  </si>
  <si>
    <t xml:space="preserve">Proses ve Reaktör Tasarımı Uygulamaları I </t>
  </si>
  <si>
    <t>Kimyasal Teknoloji Uygulamaları II</t>
  </si>
  <si>
    <t>Temel İşlemler ve Termodinamik Uygulamaları II</t>
  </si>
  <si>
    <t>Proses ve Reaktör Tasarımı Uygulamaları II</t>
  </si>
  <si>
    <t>Kimyasal Teknolojiler Uygulamaları I</t>
  </si>
  <si>
    <t>Kimya Mühendisliğinde Bilgisayar Destekli Tasarım Uygulamaları</t>
  </si>
  <si>
    <t>Şube 0: Doç. Dr. Mehmet GÜRSOY
Şube 1: Doç. Dr. Çisem Kırbıyık KURUKAVAK</t>
  </si>
  <si>
    <t>Şube 0: Doç. Dr. Süheyla KOCAMAN
Şube 1: Doç. Dr. Farabi TEMEL</t>
  </si>
  <si>
    <t>2025-2026</t>
  </si>
  <si>
    <t>Kimya Mühendisliği İlkeleri dersinin adı Kimya Mühendisliğine Giriş olarak değiştirilmiştir.</t>
  </si>
  <si>
    <t>Mesleki Yabancı Dil I</t>
  </si>
  <si>
    <t>Mesleki Yabancı Dil II</t>
  </si>
  <si>
    <t>Doç. Dr. Fatma BAYRAM</t>
  </si>
  <si>
    <t>Prof. Dr. Havva KAHRAMAN</t>
  </si>
  <si>
    <t>Prof. Dr. Türkan ALTUN</t>
  </si>
  <si>
    <t>Prof. Dr. Şerife PARLAYICI</t>
  </si>
  <si>
    <r>
      <t xml:space="preserve">1216607 kodlu Kimya Müh. Matematiksel Modelleme dersi 6. dönemden 5. döneme alınmış olup, kodu </t>
    </r>
    <r>
      <rPr>
        <sz val="10"/>
        <rFont val="Times New Roman"/>
        <family val="1"/>
        <charset val="162"/>
      </rPr>
      <t>1216532</t>
    </r>
    <r>
      <rPr>
        <sz val="10"/>
        <color theme="1"/>
        <rFont val="Times New Roman"/>
        <family val="1"/>
        <charset val="162"/>
      </rPr>
      <t xml:space="preserve"> olarak değiştirilmiştir.</t>
    </r>
  </si>
  <si>
    <t>1216816 Kodlu Kimya Mühendisliği Uygulamaları II dersi kaldırılmış olup, yerine Teknik Seçmeli VIC kapsamında 1216832 kodlu Kimyasal Teknolojiler Uygulamaları II, 1216833 kodlu Temel İşlemler ve Termodinamik Uygulamaları II, 1216834 kodlu Proses ve Reaktör Tasarımı Uygulamaları II dersleri eklenmiş olup bu dersleri 2023-2024 Eğitim-Öğretim Yılından itibaren birinci sınıftan ders almış olan öğrenciler seçecektir. 1216832 kodlu dersin alınabilmesi için 1216735 kodlu dersin, 1216833 kodlu dersin alınabilmesi için 1216736 kodlu dersin ve 1216834 kodlu dersin alınabilmesi için 1216737 kodlu dersin  en az devam şartı (FF notu) gereklidir.</t>
  </si>
  <si>
    <t>1216716 Kodlu Kimya Mühendisliği Uygulamaları I dersi kaldırılmış olup, yerine Teknik Seçmeli VC kapsamında 1216735 kodlu Kimyasal Teknolojiler Uygulamaları I, 1216736 kodlu Temel İşlemler ve Termodinamik Uygulamaları I, 1216737 kodlu Proses ve Reaktör Tasarımı Uygulamaları I dersleri eklenmiş olup bu dersleri 2023-2024 Eğitim-Öğretim Yılından itibaren birinci sınıftan ders almış olan öğrenciler seçecektir.</t>
  </si>
  <si>
    <t>Öğrenci 3., 4., 5., 6., 7. ve 8. yarıyılda sırasıyla Seçmeli I A, Seçmeli II A, Seçmeli III A-B,  Seçmeli IV A-B,  Seçmeli V A-B-C ve  Seçmeli VI A-B-C Ders grubundan birer adet olmak üzere toplam 12 (oniki) adet seçmeli dersi zorunlu olarak alacaktır. Seçmeli I A, Seçmeli II A, Seçmeli V C ve Seçmeli VI C ders grubundaki dersleri 2023-2024 Eğitim-Öğretim Yılından itibaren birinci sınıftan ders almış olan öğrenciler seçecektir. Dersler müracaat eden öğrenci sayısına göre açılacak ve Bölüm Başkanlığınca dağıtım yapılacaktır.</t>
  </si>
  <si>
    <t>Öğr. Gör. Ümit KARUL</t>
  </si>
  <si>
    <t>Öğr. Gör. Mehtap YORGANCI</t>
  </si>
  <si>
    <t>Doç. Dr. Ali GELİŞKEN</t>
  </si>
  <si>
    <t>Prof. Dr. Nurettin IRMAK</t>
  </si>
  <si>
    <t>Dr. Öğr. Üyesi Emine GÜRPINAR GÜLER</t>
  </si>
  <si>
    <t>Doç. Dr. Haktan KAPLAN</t>
  </si>
  <si>
    <t>Şube 0: Dr. Öğr. Üyesi Duygu Yanardağ KOLA
Şube 1: Dr. Hüseyin ECEVİT</t>
  </si>
  <si>
    <t>Yabancı Dil-I</t>
  </si>
  <si>
    <t xml:space="preserve">1216101 kodlu Matematik I, 1216102 kodlu Fizik I ve 1216107 kodlu Genel Kimya I derslerinin AKTS'leri değiştirildiği için 2018-2019 döneminden itibaren ilk defa kayıt yaptıracak öğrenciler bu dersler yerine 1216131 kodlu Matematik I, 1216132 kodlu Fizik I ve 1216133 kodlu Genel Kimya I derslerini alacaklardır. </t>
  </si>
  <si>
    <t xml:space="preserve">1216201 kodlu Matematik II, 1216202 kodlu Fizik II ve 1216206 kodlu Genel Kimya II derslerinin AKTS'leri değiştirildiği için 2018-2019 döneminden itibaren ilk defa kayıt yaptıracak öğrenciler bu dersler yerine 1216231 kodlu Matematik II, 1216232 kodlu Fizik II ve 1216233 kodlu Genel Kimya II derslerini alacaklardır. </t>
  </si>
  <si>
    <t xml:space="preserve">2016-2017 Eğitim-Öğretim Yılı Öğretim Planına İş Sağlığı ve Güvenliği I ve II derslerinin konulması ve 2024-2025 Eğitim-Öğretim Yılı Öğretim Planına 2. sınıflara yeni teknik seçmeli derslerin eklenmesi nedeniyle derslerin AKTS'lerinde mezuniyet ile ilgili bir problem oluşması durumunda bölüm intibak komisyonu yetkilendirilmiştir. </t>
  </si>
  <si>
    <t>1216308 kodlu Kimyasal Proses Hesaplamaları 1 dersinin adı Kimyasal Proses Hesaplamaları  olarak değiştirilmiştir.</t>
  </si>
  <si>
    <t xml:space="preserve">2018-2019 öğretim yılında IV. Yarıyıla İstatistik dersi eklenmiştir, 1. sınıfa ilk defa kayıt yaptıracak öğrenciler 1216416 kodlu İstatistik dersini alacaklardır. 2024-2025 öğretim yılından itibaren 2. sınıftan ilk defa ders alacak öğrenciler 1216417 kodlu İstatistik dersini seçeceklerdir. Derslerin AKTS'lerinde mezuniyet ile ilgili bir problem oluşması durumunda bölüm intibak komisyonu yetkilendirilmiştir. </t>
  </si>
  <si>
    <t>1216709 veya 1216725 kodlu Kimyasal Reaksiyon Mühendisliği II dersinin alınabilmesi için 1216609 kodlu dersin en az devam şartı (FF notu) gereklidir. Bu şart, 2018-2019 öğretim yılından itibaren 1. sınıfa kayıt yaptırmış olanlar için geçerlidir.</t>
  </si>
  <si>
    <t>1216801 kodlu dersin alınabilmesi için 1216701 veya 1216723 kodlu dersin, 1216802 kodlu dersin alınabilmesi için 1216702 veya 1216724 kodlu dersin, 1216803 kodlu dersin alınabilmesi için 1216703 kodlu dersin, 1216816 kodlu dersin alınabilmesi için 1216716 kodlu dersin ve 1216820 kodlu dersin alınabilmesi için 1216532 kodlu dersin en az devam şartı (FF notu) gereklidir. Bu şart, 2018-2019 öğretim yılından itibaren 1. sınıfa kayıt yaptırmış olanlar için geçerlidir.</t>
  </si>
  <si>
    <t xml:space="preserve">1216616 kodlu Laboratuar Tekniği ve Güvenliği (Teknik Seçmeli IIIB) dersi 6. dönemden 5. döneme alınmış olup, kodu 1216531 olarak değiştirilmiştir.1216512 kodlu Korozyon ve 1216522 kodlu Nanokimya ve Uygulamaları dersleri 5. dönemden 3. döneme alınmış olup bu derslerin kodları sırasıyla 1216318 ve 1216319 olarak değiştirilmiştir. 1216713 kodlu Fabrika Organizasyonu dersi 7. dönemden 3. döneme alınmış olup kodu 1216320 olarak değiştirilmiştir. 1216630 kodlu Yenilenebilir Enerji Teknolojileri dersi 6. dönemden 4. döneme alınmış olup kodu 1216419 olarak değiştirilmiştir. 1216810 kodlu Su Kirliliği ve Kontrolü  ve 1216824 Kodlu Karbon ve Karbonlu Malzemeler dersleri 8. dönemden 4. döneme alınmış olup kodları sırasıyla 1216420 ve 1216421 olarak değiştirilmiştir. </t>
  </si>
  <si>
    <t xml:space="preserve">Analitik Kimya dersinin AKTS kredisi 5'ten 4'e, Organik Kimya dersinin AKTS kredisi 4'ten 3'e, Analitik Kimya Laboratuvarı dersinin AKTS kredisi 4'ten 3'e, Malzeme Bilgisi dersinin AKTS kredisi 3'ten 2'ye ve Fizikokimya dersinin AKTS kredisi 4'ten 3'e  değiştirilmiştir. Bu nedenle 2023-2024 Eğitim-Öğretim Yılından itibaren birinci sınıftan ders almış olan öğrenciler GÜZ Döneminde 1216313 Kodlu Analitik Kimya, 1216314 Kodlu Organik Kimya, 1216315 Kodlu Analitik Kimya Laboratuvarı,  1216316 Kodlu Malzeme Bilgisi ve 1216317 Kodlu Fizikokimya derslerini alacaklardır. 2023-2024 Eğitim-Öğretim Yılından daha önce birinci sınıftan ders almış olan öğrenciler 1216312 Kodlu Analitik Kimya, 1216309 Kodlu Organik Kimya, 1216303 Kodlu Analitik Kimya Laboratuvarı,  1216306 Kodlu Malzeme Bilgisi ve 1216304 Kodlu Fizikokimya derslerini alacaklardır. Daha öncesinde 1216302 Kodlu Analitik Kimya dersini alıp başarısız olan öğrenciler ise yine aynı kodlu dersi alacaklardır. Derslerin AKTS'lerinde mezuniyet ile ilgili bir problem oluşması durumunda bölüm intibak komisyonu yetkilendirilmiştir. </t>
  </si>
  <si>
    <t>Bu dersin alınabilmesi için 1216410 veya 1216418 kodlu dersin en az devam şartı (FF notu) gereklidir. Bu şart, 2018-2019 öğretim yılından itibaren 1. sınıfa kayıt yaptırmış olanlar için geçerlidir.</t>
  </si>
  <si>
    <t>Akışkanlar Mekaniği dersinin AKTS kredisi 5'ten 4'e, Enstrümental Analiz dersinin AKTS kredisi 4'ten 3'e, ve Kimya Mühendisliği Termodinamiği I dersinin AKTS kredisi 6' dan 5'e değiştirilmiştir. Bu nedenle 2023-2024 Eğitim-Öğretim Yılından itibaren birinci sınıftan ders almış olan öğrenciler BAHAR Döneminde 1216414 Kodlu Akışkanlar Mekaniği, 1216415 Kodlu Enstrümental Analiz ve 1216418 Kodlu Kimya Mühendisliği Termodinamiği I derslerini alacaklardır. 2023-2024 Eğitim-Öğretim Yılından önce birinci sınıftan ders almış olan öğrenciler ise BAHAR Döneminde 1216404 Kodlu Akışkanlar Mekaniği, 1216409 Kodlu Enstrümental Analiz ve 1216410 Kodlu Kimya Mühendisliği Termodinamiği I derslerini alacaklardır. Derslerin AKTS'lerinde mezuniyet ile ilgili bir problem oluşması durumunda bölüm intibak komisyonu yetkilendirilmiştir.</t>
  </si>
  <si>
    <t>Kimya Mühendisliği Laboratuvarı I dersinin AKTS kredisi 4'ten 3'e, Kimyasal Reaksiyon Mühendisliği II dersinin AKTS kredisi 4'ten 3'e ve Kimya Mühendisliği Tasarımı I dersinin AKTS kredisi 4'ten 3'e değiştirilmiştir. Bu nedenle 2023-2024 Eğitim-Öğretim Yılından itibaren birinci sınıftan ders almış olan öğrenciler GÜZ Döneminde 1216723 Kodlu Kimya Mühendisliği Tasarımı I, 1216724 Kodlu Kimya Mühendisliği Laboratuvarı I, 1216725 Kodlu Kimyasal Reaksiyon Mühendisliği II derslerini alacaklardır. 2023-2024 Eğitim-Öğretim Yılından daha önce birinci sınıftan ders almış olan  öğrenciler GÜZ Döneminde 1216701 Kodlu Kimya Mühendisliği Tasarımı I, 1216702 Kodlu Kimya Mühendisliği Laboratuvarı I, 1216709 Kimyasal Reaksiyon Mühendisliği II derslerini alacaklardır. Derslerin AKTS'lerinde mezuniyet ile ilgili bir problem oluşması durumunda bölüm intibak komisyonu yetkilendirilmiştir.</t>
  </si>
  <si>
    <t>[5], [8], [9]</t>
  </si>
  <si>
    <t>[25],[11]</t>
  </si>
  <si>
    <t>[25],[13]</t>
  </si>
  <si>
    <t>[23], [15]</t>
  </si>
  <si>
    <t>[12], [28]</t>
  </si>
  <si>
    <t>[12], [25]</t>
  </si>
  <si>
    <t xml:space="preserve">Şube 0: Prof. Dr. Şerife PARLAYICI
Şube 1: Doç. Dr. Süheyla KOCAMAN </t>
  </si>
  <si>
    <t>Prof. Dr. Özlem GÖKDOĞAN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</si>
</sst>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quot;-&quot;"/>
    <numFmt numFmtId="165" formatCode="0.0"/>
    <numFmt numFmtId="166" formatCode="0.0;0.0;&quot;-&quot;"/>
  </numFmts>
  <fonts count="9"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Times New Roman"/>
      <family val="1"/>
      <charset val="162"/>
    </font>
    <font>
      <sz val="10"/>
      <color theme="1"/>
      <name val="Times New Roman"/>
      <family val="1"/>
      <charset val="162"/>
    </font>
    <font>
      <b/>
      <sz val="10"/>
      <color theme="0"/>
      <name val="Times New Roman"/>
      <family val="1"/>
      <charset val="162"/>
    </font>
    <font>
      <b/>
      <sz val="12"/>
      <color theme="1"/>
      <name val="Times New Roman"/>
      <family val="1"/>
      <charset val="162"/>
    </font>
    <font>
      <sz val="10"/>
      <name val="Times New Roman"/>
      <family val="1"/>
      <charset val="162"/>
    </font>
    <font>
      <vertAlign val="superscript"/>
      <sz val="12"/>
      <color theme="1"/>
      <name val="Arial"/>
      <family val="2"/>
      <charset val="16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A02F2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rgb="FFA02F20"/>
      </left>
      <right style="thin">
        <color rgb="FFA02F20"/>
      </right>
      <top style="thin">
        <color rgb="FFA02F20"/>
      </top>
      <bottom/>
      <diagonal/>
    </border>
    <border>
      <left style="thin">
        <color rgb="FFA02F20"/>
      </left>
      <right style="thin">
        <color rgb="FFA02F20"/>
      </right>
      <top/>
      <bottom style="thin">
        <color rgb="FFA02F20"/>
      </bottom>
      <diagonal/>
    </border>
    <border>
      <left style="thin">
        <color rgb="FFA02F20"/>
      </left>
      <right style="thin">
        <color theme="1" tint="0.499984740745262"/>
      </right>
      <top style="thin">
        <color rgb="FFA02F20"/>
      </top>
      <bottom style="thin">
        <color theme="1" tint="0.499984740745262"/>
      </bottom>
      <diagonal/>
    </border>
    <border>
      <left style="thin">
        <color theme="1" tint="0.499984740745262"/>
      </left>
      <right style="thin">
        <color theme="1" tint="0.499984740745262"/>
      </right>
      <top style="thin">
        <color rgb="FFA02F20"/>
      </top>
      <bottom style="thin">
        <color theme="1" tint="0.499984740745262"/>
      </bottom>
      <diagonal/>
    </border>
    <border>
      <left style="thin">
        <color theme="1" tint="0.499984740745262"/>
      </left>
      <right style="thin">
        <color rgb="FFA02F20"/>
      </right>
      <top style="thin">
        <color rgb="FFA02F20"/>
      </top>
      <bottom style="thin">
        <color theme="1" tint="0.499984740745262"/>
      </bottom>
      <diagonal/>
    </border>
    <border>
      <left style="thin">
        <color rgb="FFA02F20"/>
      </left>
      <right style="thin">
        <color theme="1" tint="0.499984740745262"/>
      </right>
      <top style="thin">
        <color theme="1" tint="0.499984740745262"/>
      </top>
      <bottom style="thin">
        <color rgb="FFA02F20"/>
      </bottom>
      <diagonal/>
    </border>
    <border>
      <left style="thin">
        <color theme="1" tint="0.499984740745262"/>
      </left>
      <right style="thin">
        <color theme="1" tint="0.499984740745262"/>
      </right>
      <top style="thin">
        <color theme="1" tint="0.499984740745262"/>
      </top>
      <bottom style="thin">
        <color rgb="FFA02F20"/>
      </bottom>
      <diagonal/>
    </border>
    <border>
      <left style="thin">
        <color theme="1" tint="0.499984740745262"/>
      </left>
      <right style="thin">
        <color rgb="FFA02F20"/>
      </right>
      <top style="thin">
        <color theme="1" tint="0.499984740745262"/>
      </top>
      <bottom style="thin">
        <color rgb="FFA02F20"/>
      </bottom>
      <diagonal/>
    </border>
    <border>
      <left style="thin">
        <color rgb="FFA02F20"/>
      </left>
      <right style="thin">
        <color rgb="FFA02F20"/>
      </right>
      <top style="thin">
        <color rgb="FFA02F20"/>
      </top>
      <bottom style="thin">
        <color theme="1" tint="0.499984740745262"/>
      </bottom>
      <diagonal/>
    </border>
    <border>
      <left style="thin">
        <color rgb="FFA02F20"/>
      </left>
      <right style="thin">
        <color rgb="FFA02F20"/>
      </right>
      <top style="thin">
        <color theme="1" tint="0.499984740745262"/>
      </top>
      <bottom style="thin">
        <color theme="1" tint="0.499984740745262"/>
      </bottom>
      <diagonal/>
    </border>
    <border>
      <left style="thin">
        <color rgb="FFA02F20"/>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rgb="FFA02F20"/>
      </right>
      <top style="thin">
        <color theme="1" tint="0.499984740745262"/>
      </top>
      <bottom style="thin">
        <color theme="1" tint="0.499984740745262"/>
      </bottom>
      <diagonal/>
    </border>
    <border>
      <left style="thin">
        <color rgb="FFA02F20"/>
      </left>
      <right style="thin">
        <color rgb="FFA02F20"/>
      </right>
      <top style="thin">
        <color theme="1" tint="0.499984740745262"/>
      </top>
      <bottom/>
      <diagonal/>
    </border>
    <border>
      <left style="thin">
        <color rgb="FFA02F20"/>
      </left>
      <right/>
      <top style="thin">
        <color rgb="FFA02F20"/>
      </top>
      <bottom style="thin">
        <color rgb="FFA02F20"/>
      </bottom>
      <diagonal/>
    </border>
    <border>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style="thin">
        <color rgb="FFA02F20"/>
      </bottom>
      <diagonal/>
    </border>
    <border>
      <left style="thin">
        <color theme="1" tint="0.499984740745262"/>
      </left>
      <right style="thin">
        <color theme="1" tint="0.499984740745262"/>
      </right>
      <top style="thin">
        <color rgb="FFA02F20"/>
      </top>
      <bottom style="thin">
        <color rgb="FFA02F20"/>
      </bottom>
      <diagonal/>
    </border>
    <border>
      <left style="thin">
        <color theme="1" tint="0.499984740745262"/>
      </left>
      <right style="thin">
        <color rgb="FFA02F20"/>
      </right>
      <top style="thin">
        <color rgb="FFA02F20"/>
      </top>
      <bottom style="thin">
        <color rgb="FFA02F20"/>
      </bottom>
      <diagonal/>
    </border>
    <border>
      <left style="thin">
        <color rgb="FFA02F20"/>
      </left>
      <right style="thin">
        <color theme="1" tint="0.499984740745262"/>
      </right>
      <top style="thin">
        <color rgb="FFA02F20"/>
      </top>
      <bottom/>
      <diagonal/>
    </border>
    <border>
      <left style="thin">
        <color theme="1" tint="0.499984740745262"/>
      </left>
      <right style="thin">
        <color rgb="FFA02F20"/>
      </right>
      <top style="thin">
        <color rgb="FFA02F20"/>
      </top>
      <bottom/>
      <diagonal/>
    </border>
    <border>
      <left style="thin">
        <color rgb="FFA02F20"/>
      </left>
      <right style="thin">
        <color theme="1" tint="0.499984740745262"/>
      </right>
      <top/>
      <bottom style="thin">
        <color rgb="FFA02F20"/>
      </bottom>
      <diagonal/>
    </border>
    <border>
      <left style="thin">
        <color theme="1" tint="0.499984740745262"/>
      </left>
      <right style="thin">
        <color rgb="FFA02F20"/>
      </right>
      <top/>
      <bottom style="thin">
        <color rgb="FFA02F20"/>
      </bottom>
      <diagonal/>
    </border>
    <border>
      <left style="thin">
        <color rgb="FFA02F20"/>
      </left>
      <right style="thin">
        <color rgb="FFA02F20"/>
      </right>
      <top/>
      <bottom style="thin">
        <color theme="1" tint="0.499984740745262"/>
      </bottom>
      <diagonal/>
    </border>
    <border>
      <left style="thin">
        <color rgb="FFA02F20"/>
      </left>
      <right style="thin">
        <color theme="1" tint="0.499984740745262"/>
      </right>
      <top/>
      <bottom style="thin">
        <color theme="1" tint="0.499984740745262"/>
      </bottom>
      <diagonal/>
    </border>
    <border>
      <left style="thin">
        <color theme="1" tint="0.499984740745262"/>
      </left>
      <right style="thin">
        <color rgb="FFA02F20"/>
      </right>
      <top/>
      <bottom style="thin">
        <color theme="1" tint="0.499984740745262"/>
      </bottom>
      <diagonal/>
    </border>
    <border>
      <left style="thin">
        <color rgb="FFA02F20"/>
      </left>
      <right style="thin">
        <color rgb="FFA02F20"/>
      </right>
      <top style="thin">
        <color rgb="FFA02F20"/>
      </top>
      <bottom style="thin">
        <color rgb="FFA02F20"/>
      </bottom>
      <diagonal/>
    </border>
    <border>
      <left style="thin">
        <color rgb="FFA02F20"/>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rgb="FFA02F20"/>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thin">
        <color rgb="FFA02F20"/>
      </right>
      <top/>
      <bottom style="thin">
        <color rgb="FFA02F20"/>
      </bottom>
      <diagonal/>
    </border>
    <border>
      <left style="thin">
        <color theme="1" tint="0.499984740745262"/>
      </left>
      <right style="thin">
        <color theme="1" tint="0.499984740745262"/>
      </right>
      <top/>
      <bottom style="thin">
        <color rgb="FFA02F20"/>
      </bottom>
      <diagonal/>
    </border>
    <border>
      <left style="thin">
        <color theme="1" tint="0.499984740745262"/>
      </left>
      <right style="thin">
        <color indexed="64"/>
      </right>
      <top style="thin">
        <color theme="1" tint="0.499984740745262"/>
      </top>
      <bottom style="thin">
        <color rgb="FFA02F20"/>
      </bottom>
      <diagonal/>
    </border>
    <border>
      <left style="thin">
        <color rgb="FFA02F20"/>
      </left>
      <right/>
      <top/>
      <bottom/>
      <diagonal/>
    </border>
    <border>
      <left style="thin">
        <color theme="1" tint="0.499984740745262"/>
      </left>
      <right style="thin">
        <color theme="1" tint="0.499984740745262"/>
      </right>
      <top style="thin">
        <color rgb="FFA02F20"/>
      </top>
      <bottom/>
      <diagonal/>
    </border>
    <border>
      <left style="thin">
        <color auto="1"/>
      </left>
      <right style="thin">
        <color rgb="FFA02F20"/>
      </right>
      <top style="thin">
        <color auto="1"/>
      </top>
      <bottom style="thin">
        <color auto="1"/>
      </bottom>
      <diagonal/>
    </border>
    <border>
      <left style="thin">
        <color rgb="FFA02F20"/>
      </left>
      <right style="thin">
        <color rgb="FFA02F20"/>
      </right>
      <top style="thin">
        <color auto="1"/>
      </top>
      <bottom style="thin">
        <color auto="1"/>
      </bottom>
      <diagonal/>
    </border>
    <border>
      <left style="thin">
        <color rgb="FFA02F20"/>
      </left>
      <right style="thin">
        <color theme="1" tint="0.499984740745262"/>
      </right>
      <top style="thin">
        <color auto="1"/>
      </top>
      <bottom style="thin">
        <color auto="1"/>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style="thin">
        <color rgb="FFA02F20"/>
      </right>
      <top style="thin">
        <color auto="1"/>
      </top>
      <bottom style="thin">
        <color auto="1"/>
      </bottom>
      <diagonal/>
    </border>
    <border>
      <left style="thin">
        <color rgb="FFA02F20"/>
      </left>
      <right style="thin">
        <color auto="1"/>
      </right>
      <top style="thin">
        <color auto="1"/>
      </top>
      <bottom style="thin">
        <color auto="1"/>
      </bottom>
      <diagonal/>
    </border>
    <border>
      <left/>
      <right style="thin">
        <color rgb="FFA02F20"/>
      </right>
      <top style="thin">
        <color theme="1" tint="0.499984740745262"/>
      </top>
      <bottom style="thin">
        <color rgb="FFA02F20"/>
      </bottom>
      <diagonal/>
    </border>
    <border>
      <left style="thin">
        <color rgb="FFA02F20"/>
      </left>
      <right style="thin">
        <color rgb="FFA02F20"/>
      </right>
      <top/>
      <bottom/>
      <diagonal/>
    </border>
    <border>
      <left style="thin">
        <color rgb="FFA02F20"/>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rgb="FFA02F20"/>
      </right>
      <top/>
      <bottom/>
      <diagonal/>
    </border>
    <border>
      <left style="thin">
        <color rgb="FFA02F20"/>
      </left>
      <right style="thin">
        <color rgb="FFA02F20"/>
      </right>
      <top style="thin">
        <color indexed="64"/>
      </top>
      <bottom style="thin">
        <color theme="1" tint="0.499984740745262"/>
      </bottom>
      <diagonal/>
    </border>
    <border>
      <left style="thin">
        <color rgb="FFA02F20"/>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rgb="FFA02F20"/>
      </right>
      <top style="thin">
        <color indexed="64"/>
      </top>
      <bottom style="thin">
        <color theme="1" tint="0.499984740745262"/>
      </bottom>
      <diagonal/>
    </border>
    <border>
      <left style="thin">
        <color rgb="FFA02F20"/>
      </left>
      <right style="thin">
        <color rgb="FFA02F20"/>
      </right>
      <top style="thin">
        <color theme="1" tint="0.499984740745262"/>
      </top>
      <bottom style="thin">
        <color indexed="64"/>
      </bottom>
      <diagonal/>
    </border>
  </borders>
  <cellStyleXfs count="2">
    <xf numFmtId="0" fontId="0" fillId="0" borderId="0"/>
    <xf numFmtId="0" fontId="2" fillId="0" borderId="0"/>
  </cellStyleXfs>
  <cellXfs count="154">
    <xf numFmtId="0" fontId="0" fillId="0" borderId="0" xfId="0"/>
    <xf numFmtId="0" fontId="1" fillId="2"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3" borderId="0" xfId="0" applyFill="1"/>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5"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5" fontId="4" fillId="6" borderId="5" xfId="0" applyNumberFormat="1"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165" fontId="4" fillId="6" borderId="13" xfId="0" applyNumberFormat="1" applyFont="1" applyFill="1" applyBorder="1" applyAlignment="1" applyProtection="1">
      <alignment horizontal="center" vertical="center" wrapText="1"/>
      <protection locked="0"/>
    </xf>
    <xf numFmtId="0" fontId="4" fillId="3" borderId="0" xfId="0" applyFont="1" applyFill="1" applyProtection="1">
      <protection locked="0"/>
    </xf>
    <xf numFmtId="164" fontId="4" fillId="6" borderId="6" xfId="0" applyNumberFormat="1" applyFont="1" applyFill="1" applyBorder="1" applyAlignment="1" applyProtection="1">
      <alignment horizontal="center" vertical="center" wrapText="1"/>
      <protection locked="0"/>
    </xf>
    <xf numFmtId="164" fontId="4" fillId="6" borderId="10" xfId="0" applyNumberFormat="1" applyFont="1" applyFill="1" applyBorder="1" applyAlignment="1" applyProtection="1">
      <alignment horizontal="left" vertical="center" wrapText="1"/>
      <protection locked="0"/>
    </xf>
    <xf numFmtId="164" fontId="4" fillId="6" borderId="14" xfId="0" applyNumberFormat="1" applyFont="1" applyFill="1" applyBorder="1" applyAlignment="1" applyProtection="1">
      <alignment horizontal="center" vertical="center" wrapText="1"/>
      <protection locked="0"/>
    </xf>
    <xf numFmtId="164" fontId="4" fillId="6" borderId="11"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vertical="center" wrapText="1"/>
      <protection locked="0"/>
    </xf>
    <xf numFmtId="0" fontId="4" fillId="0" borderId="0" xfId="0" applyFont="1" applyProtection="1">
      <protection locked="0"/>
    </xf>
    <xf numFmtId="164" fontId="3" fillId="2" borderId="18" xfId="0" applyNumberFormat="1"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164" fontId="3" fillId="2" borderId="20" xfId="0" applyNumberFormat="1" applyFont="1" applyFill="1" applyBorder="1" applyAlignment="1">
      <alignment horizontal="center" vertical="center" wrapText="1"/>
    </xf>
    <xf numFmtId="0" fontId="3" fillId="0" borderId="0" xfId="0" applyFont="1" applyAlignment="1">
      <alignment vertical="center"/>
    </xf>
    <xf numFmtId="0" fontId="5" fillId="4" borderId="0" xfId="0" applyFont="1" applyFill="1" applyAlignment="1">
      <alignment horizontal="center" vertical="center"/>
    </xf>
    <xf numFmtId="0" fontId="3" fillId="0" borderId="0" xfId="0" applyFont="1" applyAlignment="1">
      <alignment horizontal="center"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164" fontId="3" fillId="0" borderId="0" xfId="0" applyNumberFormat="1" applyFont="1" applyAlignment="1">
      <alignment horizontal="center" vertical="center" wrapText="1"/>
    </xf>
    <xf numFmtId="0" fontId="4" fillId="3" borderId="0" xfId="0" applyFont="1" applyFill="1"/>
    <xf numFmtId="0" fontId="4" fillId="0" borderId="0" xfId="0" applyFont="1" applyAlignment="1">
      <alignment horizontal="left" vertical="center" wrapText="1"/>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xf numFmtId="0" fontId="4" fillId="6" borderId="25"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164" fontId="4" fillId="6" borderId="25" xfId="0" applyNumberFormat="1" applyFont="1" applyFill="1" applyBorder="1" applyAlignment="1" applyProtection="1">
      <alignment horizontal="left" vertical="center" wrapText="1"/>
      <protection locked="0"/>
    </xf>
    <xf numFmtId="165" fontId="3" fillId="5" borderId="8" xfId="0" applyNumberFormat="1" applyFont="1" applyFill="1" applyBorder="1" applyAlignment="1">
      <alignment horizontal="center" vertical="center" wrapText="1"/>
    </xf>
    <xf numFmtId="165" fontId="4" fillId="0" borderId="0" xfId="0" applyNumberFormat="1" applyFont="1" applyProtection="1">
      <protection locked="0"/>
    </xf>
    <xf numFmtId="165" fontId="4" fillId="3" borderId="0" xfId="0" applyNumberFormat="1" applyFont="1" applyFill="1"/>
    <xf numFmtId="166" fontId="3" fillId="2" borderId="19" xfId="0" applyNumberFormat="1" applyFont="1" applyFill="1" applyBorder="1" applyAlignment="1">
      <alignment horizontal="center" vertical="center" wrapText="1"/>
    </xf>
    <xf numFmtId="0" fontId="3" fillId="5" borderId="28" xfId="0" applyFont="1" applyFill="1" applyBorder="1" applyAlignment="1">
      <alignment horizontal="center" vertical="center" wrapText="1"/>
    </xf>
    <xf numFmtId="0" fontId="4" fillId="6" borderId="29" xfId="0" applyFont="1" applyFill="1" applyBorder="1" applyAlignment="1" applyProtection="1">
      <alignment horizontal="center" vertical="center" wrapText="1"/>
      <protection locked="0"/>
    </xf>
    <xf numFmtId="0" fontId="4" fillId="6" borderId="30" xfId="0" applyFont="1" applyFill="1" applyBorder="1" applyAlignment="1" applyProtection="1">
      <alignment horizontal="center" vertical="center" wrapText="1"/>
      <protection locked="0"/>
    </xf>
    <xf numFmtId="165" fontId="4" fillId="6" borderId="30" xfId="0" applyNumberFormat="1" applyFont="1" applyFill="1" applyBorder="1" applyAlignment="1" applyProtection="1">
      <alignment horizontal="center" vertical="center" wrapText="1"/>
      <protection locked="0"/>
    </xf>
    <xf numFmtId="164" fontId="4" fillId="6" borderId="31" xfId="0" applyNumberFormat="1" applyFont="1" applyFill="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164" fontId="4" fillId="6" borderId="15" xfId="0" applyNumberFormat="1" applyFont="1" applyFill="1" applyBorder="1" applyAlignment="1" applyProtection="1">
      <alignment horizontal="left" vertical="center" wrapText="1"/>
      <protection locked="0"/>
    </xf>
    <xf numFmtId="0" fontId="4" fillId="6" borderId="26" xfId="0" applyFont="1" applyFill="1" applyBorder="1" applyAlignment="1" applyProtection="1">
      <alignment horizontal="center" vertical="center" wrapText="1"/>
      <protection locked="0"/>
    </xf>
    <xf numFmtId="0" fontId="4" fillId="6" borderId="32" xfId="0" applyFont="1" applyFill="1" applyBorder="1" applyAlignment="1" applyProtection="1">
      <alignment horizontal="center" vertical="center" wrapText="1"/>
      <protection locked="0"/>
    </xf>
    <xf numFmtId="165" fontId="4" fillId="6" borderId="32" xfId="0" applyNumberFormat="1" applyFont="1" applyFill="1" applyBorder="1" applyAlignment="1" applyProtection="1">
      <alignment horizontal="center" vertical="center" wrapText="1"/>
      <protection locked="0"/>
    </xf>
    <xf numFmtId="164" fontId="4" fillId="6" borderId="27" xfId="0" applyNumberFormat="1" applyFont="1" applyFill="1" applyBorder="1" applyAlignment="1" applyProtection="1">
      <alignment horizontal="center" vertical="center" wrapText="1"/>
      <protection locked="0"/>
    </xf>
    <xf numFmtId="164" fontId="4" fillId="6" borderId="2" xfId="0" applyNumberFormat="1" applyFont="1" applyFill="1" applyBorder="1" applyAlignment="1" applyProtection="1">
      <alignment horizontal="left" vertical="center" wrapText="1"/>
      <protection locked="0"/>
    </xf>
    <xf numFmtId="164" fontId="3" fillId="2" borderId="23" xfId="0" applyNumberFormat="1" applyFont="1" applyFill="1" applyBorder="1" applyAlignment="1">
      <alignment horizontal="center" vertical="center" wrapText="1"/>
    </xf>
    <xf numFmtId="164" fontId="3" fillId="2" borderId="34" xfId="0" applyNumberFormat="1" applyFont="1" applyFill="1" applyBorder="1" applyAlignment="1">
      <alignment horizontal="center" vertical="center" wrapText="1"/>
    </xf>
    <xf numFmtId="166" fontId="3" fillId="2" borderId="34" xfId="0" applyNumberFormat="1" applyFont="1" applyFill="1" applyBorder="1" applyAlignment="1">
      <alignment horizontal="center" vertical="center" wrapText="1"/>
    </xf>
    <xf numFmtId="164" fontId="3" fillId="2" borderId="35"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4" fillId="6" borderId="36"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left" vertical="center" wrapText="1"/>
      <protection locked="0"/>
    </xf>
    <xf numFmtId="0" fontId="3" fillId="2" borderId="0" xfId="0" applyFont="1" applyFill="1" applyAlignment="1">
      <alignment horizontal="right" vertical="center" wrapText="1"/>
    </xf>
    <xf numFmtId="164" fontId="3" fillId="2" borderId="0" xfId="0" applyNumberFormat="1" applyFont="1" applyFill="1" applyAlignment="1">
      <alignment horizontal="center" vertical="center" wrapText="1"/>
    </xf>
    <xf numFmtId="166" fontId="3" fillId="2" borderId="0" xfId="0" applyNumberFormat="1" applyFont="1" applyFill="1" applyAlignment="1">
      <alignment horizontal="center" vertical="center" wrapText="1"/>
    </xf>
    <xf numFmtId="0" fontId="4" fillId="0" borderId="0" xfId="0" applyFont="1" applyAlignment="1" applyProtection="1">
      <alignment horizontal="left" wrapText="1"/>
      <protection locked="0"/>
    </xf>
    <xf numFmtId="0" fontId="4" fillId="0" borderId="0" xfId="0" applyFont="1" applyAlignment="1" applyProtection="1">
      <alignment wrapText="1"/>
      <protection locked="0"/>
    </xf>
    <xf numFmtId="164" fontId="4" fillId="7" borderId="11" xfId="0" applyNumberFormat="1" applyFont="1" applyFill="1" applyBorder="1" applyAlignment="1" applyProtection="1">
      <alignment horizontal="left" vertical="center" wrapText="1"/>
      <protection locked="0"/>
    </xf>
    <xf numFmtId="0" fontId="4" fillId="6"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6" borderId="21" xfId="0" applyFont="1" applyFill="1" applyBorder="1" applyAlignment="1" applyProtection="1">
      <alignment horizontal="center" vertical="center" wrapText="1"/>
      <protection locked="0"/>
    </xf>
    <xf numFmtId="0" fontId="4" fillId="6" borderId="37" xfId="0" applyFont="1" applyFill="1" applyBorder="1" applyAlignment="1" applyProtection="1">
      <alignment horizontal="center" vertical="center" wrapText="1"/>
      <protection locked="0"/>
    </xf>
    <xf numFmtId="165" fontId="4" fillId="6" borderId="37" xfId="0" applyNumberFormat="1" applyFont="1" applyFill="1" applyBorder="1" applyAlignment="1" applyProtection="1">
      <alignment horizontal="center" vertical="center" wrapText="1"/>
      <protection locked="0"/>
    </xf>
    <xf numFmtId="164" fontId="4" fillId="6" borderId="22" xfId="0" applyNumberFormat="1" applyFont="1" applyFill="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165" fontId="4" fillId="0" borderId="32" xfId="0" applyNumberFormat="1" applyFont="1" applyBorder="1" applyAlignment="1" applyProtection="1">
      <alignment horizontal="center" vertical="center" wrapText="1"/>
      <protection locked="0"/>
    </xf>
    <xf numFmtId="164" fontId="4" fillId="0" borderId="27" xfId="0" applyNumberFormat="1" applyFont="1" applyBorder="1" applyAlignment="1" applyProtection="1">
      <alignment horizontal="center" vertical="center" wrapText="1"/>
      <protection locked="0"/>
    </xf>
    <xf numFmtId="164" fontId="4" fillId="0" borderId="25" xfId="0" applyNumberFormat="1"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165" fontId="4" fillId="0" borderId="13" xfId="0" applyNumberFormat="1" applyFont="1" applyBorder="1" applyAlignment="1" applyProtection="1">
      <alignment horizontal="center" vertical="center" wrapText="1"/>
      <protection locked="0"/>
    </xf>
    <xf numFmtId="164" fontId="4" fillId="0" borderId="14" xfId="0" applyNumberFormat="1" applyFont="1" applyBorder="1" applyAlignment="1" applyProtection="1">
      <alignment horizontal="center" vertical="center" wrapText="1"/>
      <protection locked="0"/>
    </xf>
    <xf numFmtId="164" fontId="4" fillId="0" borderId="11" xfId="0" applyNumberFormat="1" applyFont="1" applyBorder="1" applyAlignment="1" applyProtection="1">
      <alignment horizontal="left" vertical="center" wrapText="1"/>
      <protection locked="0"/>
    </xf>
    <xf numFmtId="0" fontId="4" fillId="0" borderId="45" xfId="0" applyFont="1" applyBorder="1" applyAlignment="1" applyProtection="1">
      <alignment horizontal="center" vertical="center" wrapText="1"/>
      <protection locked="0"/>
    </xf>
    <xf numFmtId="0" fontId="4" fillId="0" borderId="45" xfId="0" applyFont="1" applyBorder="1" applyAlignment="1" applyProtection="1">
      <alignment horizontal="left" vertical="center" wrapText="1"/>
      <protection locked="0"/>
    </xf>
    <xf numFmtId="0" fontId="4"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165" fontId="4" fillId="0" borderId="47" xfId="0" applyNumberFormat="1" applyFont="1" applyBorder="1" applyAlignment="1" applyProtection="1">
      <alignment horizontal="center" vertical="center" wrapText="1"/>
      <protection locked="0"/>
    </xf>
    <xf numFmtId="164" fontId="4" fillId="0" borderId="48" xfId="0" applyNumberFormat="1" applyFont="1" applyBorder="1" applyAlignment="1" applyProtection="1">
      <alignment horizontal="center" vertical="center" wrapText="1"/>
      <protection locked="0"/>
    </xf>
    <xf numFmtId="164" fontId="4" fillId="0" borderId="45"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165"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164" fontId="4" fillId="0" borderId="1" xfId="0" applyNumberFormat="1" applyFont="1" applyBorder="1" applyAlignment="1" applyProtection="1">
      <alignment horizontal="left" vertical="center" wrapText="1"/>
      <protection locked="0"/>
    </xf>
    <xf numFmtId="0" fontId="4" fillId="6" borderId="49" xfId="0" applyFont="1" applyFill="1" applyBorder="1" applyAlignment="1" applyProtection="1">
      <alignment horizontal="center" vertical="center" wrapText="1"/>
      <protection locked="0"/>
    </xf>
    <xf numFmtId="0" fontId="4" fillId="0" borderId="49" xfId="0" applyFont="1" applyBorder="1" applyAlignment="1" applyProtection="1">
      <alignment horizontal="left" vertical="center" wrapText="1"/>
      <protection locked="0"/>
    </xf>
    <xf numFmtId="0" fontId="4" fillId="6" borderId="50" xfId="0"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wrapText="1"/>
      <protection locked="0"/>
    </xf>
    <xf numFmtId="165" fontId="4" fillId="6" borderId="51" xfId="0" applyNumberFormat="1" applyFont="1" applyFill="1" applyBorder="1" applyAlignment="1" applyProtection="1">
      <alignment horizontal="center" vertical="center" wrapText="1"/>
      <protection locked="0"/>
    </xf>
    <xf numFmtId="164" fontId="4" fillId="6" borderId="52" xfId="0" applyNumberFormat="1" applyFont="1" applyFill="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164" fontId="4" fillId="6" borderId="49" xfId="0" applyNumberFormat="1" applyFont="1" applyFill="1" applyBorder="1" applyAlignment="1" applyProtection="1">
      <alignment horizontal="left"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left" vertical="center" wrapText="1"/>
      <protection locked="0"/>
    </xf>
    <xf numFmtId="0" fontId="4" fillId="0" borderId="4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165" fontId="4" fillId="0" borderId="41" xfId="0" applyNumberFormat="1" applyFont="1" applyBorder="1" applyAlignment="1" applyProtection="1">
      <alignment horizontal="center" vertical="center" wrapText="1"/>
      <protection locked="0"/>
    </xf>
    <xf numFmtId="164" fontId="4" fillId="0" borderId="42" xfId="0" applyNumberFormat="1" applyFont="1" applyBorder="1" applyAlignment="1" applyProtection="1">
      <alignment horizontal="center" vertical="center" wrapText="1"/>
      <protection locked="0"/>
    </xf>
    <xf numFmtId="164" fontId="4" fillId="0" borderId="43" xfId="0" applyNumberFormat="1" applyFont="1" applyBorder="1" applyAlignment="1" applyProtection="1">
      <alignment horizontal="left" vertical="center" wrapText="1"/>
      <protection locked="0"/>
    </xf>
    <xf numFmtId="164" fontId="4" fillId="0" borderId="6" xfId="0" applyNumberFormat="1"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4" fillId="7" borderId="0" xfId="0" applyFont="1" applyFill="1" applyProtection="1">
      <protection locked="0"/>
    </xf>
    <xf numFmtId="0" fontId="4" fillId="7" borderId="0" xfId="0" applyFont="1" applyFill="1" applyAlignment="1" applyProtection="1">
      <alignment horizontal="center" vertical="center" wrapText="1"/>
      <protection locked="0"/>
    </xf>
    <xf numFmtId="0" fontId="4" fillId="6" borderId="53" xfId="0" applyFont="1" applyFill="1" applyBorder="1" applyAlignment="1" applyProtection="1">
      <alignment horizontal="center" vertical="center" wrapText="1"/>
      <protection locked="0"/>
    </xf>
    <xf numFmtId="0" fontId="4" fillId="0" borderId="0" xfId="0" applyFont="1" applyAlignment="1">
      <alignment horizontal="center"/>
    </xf>
    <xf numFmtId="0" fontId="7" fillId="0" borderId="0" xfId="0" applyFont="1" applyAlignment="1">
      <alignment horizontal="center" vertical="center" wrapText="1"/>
    </xf>
    <xf numFmtId="0" fontId="3" fillId="0" borderId="0" xfId="0" applyFont="1" applyAlignment="1">
      <alignment horizontal="center" vertical="center"/>
    </xf>
    <xf numFmtId="0" fontId="3" fillId="2" borderId="16"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5" fillId="4" borderId="0" xfId="0" applyFont="1" applyFill="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6" fillId="0" borderId="0" xfId="0" applyFont="1" applyAlignment="1">
      <alignment horizontal="center" vertical="center"/>
    </xf>
    <xf numFmtId="0" fontId="3" fillId="2" borderId="33" xfId="0" applyFont="1" applyFill="1" applyBorder="1" applyAlignment="1">
      <alignment horizontal="right" vertical="center" wrapText="1"/>
    </xf>
    <xf numFmtId="0" fontId="5" fillId="4" borderId="0" xfId="0" applyFont="1" applyFill="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A02F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D90F62FD-F5CE-4DA6-8740-5E63D518E4F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611" cy="556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449EBF6A-5DB3-4967-A29A-B6105DE0B58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6474</xdr:colOff>
      <xdr:row>2</xdr:row>
      <xdr:rowOff>175846</xdr:rowOff>
    </xdr:to>
    <xdr:pic>
      <xdr:nvPicPr>
        <xdr:cNvPr id="2" name="Resim 1">
          <a:extLst>
            <a:ext uri="{FF2B5EF4-FFF2-40B4-BE49-F238E27FC236}">
              <a16:creationId xmlns:a16="http://schemas.microsoft.com/office/drawing/2014/main" id="{B4F21295-BDB6-49DF-93B6-C8AEEFD992C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528692</xdr:colOff>
      <xdr:row>2</xdr:row>
      <xdr:rowOff>175846</xdr:rowOff>
    </xdr:to>
    <xdr:pic>
      <xdr:nvPicPr>
        <xdr:cNvPr id="2" name="Resim 1">
          <a:extLst>
            <a:ext uri="{FF2B5EF4-FFF2-40B4-BE49-F238E27FC236}">
              <a16:creationId xmlns:a16="http://schemas.microsoft.com/office/drawing/2014/main" id="{F0609041-690C-4E66-9B5F-0C49749C94F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28692" cy="5734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557267</xdr:colOff>
      <xdr:row>3</xdr:row>
      <xdr:rowOff>56783</xdr:rowOff>
    </xdr:to>
    <xdr:pic>
      <xdr:nvPicPr>
        <xdr:cNvPr id="2" name="Resim 1">
          <a:extLst>
            <a:ext uri="{FF2B5EF4-FFF2-40B4-BE49-F238E27FC236}">
              <a16:creationId xmlns:a16="http://schemas.microsoft.com/office/drawing/2014/main" id="{E2F3A681-B54B-4867-A8C7-0FDC418B7C0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67" cy="556846"/>
        </a:xfrm>
        <a:prstGeom prst="rect">
          <a:avLst/>
        </a:prstGeom>
      </xdr:spPr>
    </xdr:pic>
    <xdr:clientData/>
  </xdr:twoCellAnchor>
</xdr:wsDr>
</file>

<file path=xl/theme/theme1.xml><?xml version="1.0" encoding="utf-8"?>
<a:theme xmlns:a="http://schemas.openxmlformats.org/drawingml/2006/main" name="Office Teması">
  <a:themeElements>
    <a:clrScheme name="Turuncu Kırmızı">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H28"/>
  <sheetViews>
    <sheetView workbookViewId="0">
      <selection activeCell="C21" sqref="C21"/>
    </sheetView>
  </sheetViews>
  <sheetFormatPr defaultColWidth="9.109375" defaultRowHeight="14.4" x14ac:dyDescent="0.3"/>
  <cols>
    <col min="1" max="1" width="39.6640625" style="3" bestFit="1" customWidth="1"/>
    <col min="2" max="2" width="32.33203125" style="3" bestFit="1" customWidth="1"/>
    <col min="3" max="3" width="42.77734375" style="3" bestFit="1" customWidth="1"/>
    <col min="4" max="5" width="9.109375" style="3"/>
    <col min="6" max="7" width="6.33203125" customWidth="1"/>
    <col min="8" max="8" width="10.6640625" customWidth="1"/>
    <col min="9" max="16384" width="9.109375" style="3"/>
  </cols>
  <sheetData>
    <row r="1" spans="1:8" x14ac:dyDescent="0.3">
      <c r="A1" s="2" t="s">
        <v>0</v>
      </c>
      <c r="B1" s="2" t="s">
        <v>1</v>
      </c>
      <c r="C1" s="2" t="s">
        <v>2</v>
      </c>
      <c r="F1">
        <v>2022</v>
      </c>
      <c r="G1">
        <v>2023</v>
      </c>
      <c r="H1" t="str">
        <f>F1&amp;"-"&amp;G1</f>
        <v>2022-2023</v>
      </c>
    </row>
    <row r="2" spans="1:8" x14ac:dyDescent="0.3">
      <c r="A2" s="3" t="s">
        <v>3</v>
      </c>
      <c r="B2" s="3" t="s">
        <v>4</v>
      </c>
      <c r="C2" s="3" t="s">
        <v>58</v>
      </c>
      <c r="F2">
        <v>2023</v>
      </c>
      <c r="G2">
        <v>2024</v>
      </c>
      <c r="H2" t="str">
        <f t="shared" ref="H2:H28" si="0">F2&amp;"-"&amp;G2</f>
        <v>2023-2024</v>
      </c>
    </row>
    <row r="3" spans="1:8" x14ac:dyDescent="0.3">
      <c r="A3" s="3" t="s">
        <v>5</v>
      </c>
      <c r="B3" s="3" t="s">
        <v>6</v>
      </c>
      <c r="C3" s="3" t="s">
        <v>59</v>
      </c>
      <c r="F3">
        <v>2024</v>
      </c>
      <c r="G3">
        <v>2025</v>
      </c>
      <c r="H3" t="str">
        <f t="shared" si="0"/>
        <v>2024-2025</v>
      </c>
    </row>
    <row r="4" spans="1:8" x14ac:dyDescent="0.3">
      <c r="A4" s="3" t="s">
        <v>7</v>
      </c>
      <c r="B4" s="3" t="s">
        <v>8</v>
      </c>
      <c r="C4" s="3" t="s">
        <v>60</v>
      </c>
      <c r="F4">
        <v>2025</v>
      </c>
      <c r="G4">
        <v>2026</v>
      </c>
      <c r="H4" t="str">
        <f t="shared" si="0"/>
        <v>2025-2026</v>
      </c>
    </row>
    <row r="5" spans="1:8" x14ac:dyDescent="0.3">
      <c r="A5" s="3" t="s">
        <v>9</v>
      </c>
      <c r="B5" s="3" t="s">
        <v>10</v>
      </c>
      <c r="C5" s="3" t="s">
        <v>61</v>
      </c>
      <c r="F5">
        <v>2026</v>
      </c>
      <c r="G5">
        <v>2027</v>
      </c>
      <c r="H5" t="str">
        <f t="shared" si="0"/>
        <v>2026-2027</v>
      </c>
    </row>
    <row r="6" spans="1:8" x14ac:dyDescent="0.3">
      <c r="A6" s="3" t="s">
        <v>11</v>
      </c>
      <c r="C6" s="3" t="s">
        <v>62</v>
      </c>
      <c r="F6">
        <v>2027</v>
      </c>
      <c r="G6">
        <v>2028</v>
      </c>
      <c r="H6" t="str">
        <f t="shared" si="0"/>
        <v>2027-2028</v>
      </c>
    </row>
    <row r="7" spans="1:8" x14ac:dyDescent="0.3">
      <c r="A7" s="3" t="s">
        <v>12</v>
      </c>
      <c r="C7" s="3" t="s">
        <v>63</v>
      </c>
      <c r="F7">
        <v>2028</v>
      </c>
      <c r="G7">
        <v>2029</v>
      </c>
      <c r="H7" t="str">
        <f t="shared" si="0"/>
        <v>2028-2029</v>
      </c>
    </row>
    <row r="8" spans="1:8" x14ac:dyDescent="0.3">
      <c r="A8" s="3" t="s">
        <v>13</v>
      </c>
      <c r="C8" s="3" t="s">
        <v>64</v>
      </c>
      <c r="F8">
        <v>2029</v>
      </c>
      <c r="G8">
        <v>2030</v>
      </c>
      <c r="H8" t="str">
        <f t="shared" si="0"/>
        <v>2029-2030</v>
      </c>
    </row>
    <row r="9" spans="1:8" x14ac:dyDescent="0.3">
      <c r="A9" s="3" t="s">
        <v>14</v>
      </c>
      <c r="C9" s="3" t="s">
        <v>65</v>
      </c>
      <c r="F9">
        <v>2030</v>
      </c>
      <c r="G9">
        <v>2031</v>
      </c>
      <c r="H9" t="str">
        <f t="shared" si="0"/>
        <v>2030-2031</v>
      </c>
    </row>
    <row r="10" spans="1:8" x14ac:dyDescent="0.3">
      <c r="A10" s="3" t="s">
        <v>15</v>
      </c>
      <c r="C10" s="3" t="s">
        <v>66</v>
      </c>
      <c r="F10">
        <v>2031</v>
      </c>
      <c r="G10">
        <v>2032</v>
      </c>
      <c r="H10" t="str">
        <f t="shared" si="0"/>
        <v>2031-2032</v>
      </c>
    </row>
    <row r="11" spans="1:8" x14ac:dyDescent="0.3">
      <c r="A11" s="3" t="s">
        <v>16</v>
      </c>
      <c r="C11" s="3" t="s">
        <v>67</v>
      </c>
      <c r="F11">
        <v>2032</v>
      </c>
      <c r="G11">
        <v>2033</v>
      </c>
      <c r="H11" t="str">
        <f t="shared" si="0"/>
        <v>2032-2033</v>
      </c>
    </row>
    <row r="12" spans="1:8" x14ac:dyDescent="0.3">
      <c r="A12" s="3" t="s">
        <v>17</v>
      </c>
      <c r="C12" s="3" t="s">
        <v>68</v>
      </c>
      <c r="F12">
        <v>2033</v>
      </c>
      <c r="G12">
        <v>2034</v>
      </c>
      <c r="H12" t="str">
        <f t="shared" si="0"/>
        <v>2033-2034</v>
      </c>
    </row>
    <row r="13" spans="1:8" x14ac:dyDescent="0.3">
      <c r="A13" s="3" t="s">
        <v>18</v>
      </c>
      <c r="C13" s="3" t="s">
        <v>69</v>
      </c>
      <c r="F13">
        <v>2034</v>
      </c>
      <c r="G13">
        <v>2035</v>
      </c>
      <c r="H13" t="str">
        <f t="shared" si="0"/>
        <v>2034-2035</v>
      </c>
    </row>
    <row r="14" spans="1:8" x14ac:dyDescent="0.3">
      <c r="A14" s="3" t="s">
        <v>19</v>
      </c>
      <c r="C14" s="3" t="s">
        <v>70</v>
      </c>
      <c r="F14">
        <v>2035</v>
      </c>
      <c r="G14">
        <v>2036</v>
      </c>
      <c r="H14" t="str">
        <f t="shared" si="0"/>
        <v>2035-2036</v>
      </c>
    </row>
    <row r="15" spans="1:8" x14ac:dyDescent="0.3">
      <c r="C15" s="3" t="s">
        <v>71</v>
      </c>
      <c r="F15">
        <v>2036</v>
      </c>
      <c r="G15">
        <v>2037</v>
      </c>
      <c r="H15" t="str">
        <f t="shared" si="0"/>
        <v>2036-2037</v>
      </c>
    </row>
    <row r="16" spans="1:8" x14ac:dyDescent="0.3">
      <c r="C16" s="3" t="s">
        <v>72</v>
      </c>
      <c r="F16">
        <v>2037</v>
      </c>
      <c r="G16">
        <v>2038</v>
      </c>
      <c r="H16" t="str">
        <f t="shared" si="0"/>
        <v>2037-2038</v>
      </c>
    </row>
    <row r="17" spans="3:8" x14ac:dyDescent="0.3">
      <c r="C17" s="3" t="s">
        <v>73</v>
      </c>
      <c r="F17">
        <v>2038</v>
      </c>
      <c r="G17">
        <v>2039</v>
      </c>
      <c r="H17" t="str">
        <f t="shared" si="0"/>
        <v>2038-2039</v>
      </c>
    </row>
    <row r="18" spans="3:8" x14ac:dyDescent="0.3">
      <c r="C18" s="3" t="s">
        <v>74</v>
      </c>
      <c r="F18">
        <v>2039</v>
      </c>
      <c r="G18">
        <v>2040</v>
      </c>
      <c r="H18" t="str">
        <f t="shared" si="0"/>
        <v>2039-2040</v>
      </c>
    </row>
    <row r="19" spans="3:8" x14ac:dyDescent="0.3">
      <c r="C19" s="3" t="s">
        <v>75</v>
      </c>
      <c r="F19">
        <v>2040</v>
      </c>
      <c r="G19">
        <v>2041</v>
      </c>
      <c r="H19" t="str">
        <f t="shared" si="0"/>
        <v>2040-2041</v>
      </c>
    </row>
    <row r="20" spans="3:8" x14ac:dyDescent="0.3">
      <c r="C20" s="3" t="s">
        <v>76</v>
      </c>
      <c r="F20">
        <v>2041</v>
      </c>
      <c r="G20">
        <v>2042</v>
      </c>
      <c r="H20" t="str">
        <f t="shared" si="0"/>
        <v>2041-2042</v>
      </c>
    </row>
    <row r="21" spans="3:8" x14ac:dyDescent="0.3">
      <c r="C21" s="3" t="s">
        <v>77</v>
      </c>
      <c r="F21">
        <v>2042</v>
      </c>
      <c r="G21">
        <v>2043</v>
      </c>
      <c r="H21" t="str">
        <f t="shared" si="0"/>
        <v>2042-2043</v>
      </c>
    </row>
    <row r="22" spans="3:8" x14ac:dyDescent="0.3">
      <c r="C22" s="3" t="s">
        <v>78</v>
      </c>
      <c r="F22">
        <v>2043</v>
      </c>
      <c r="G22">
        <v>2044</v>
      </c>
      <c r="H22" t="str">
        <f t="shared" si="0"/>
        <v>2043-2044</v>
      </c>
    </row>
    <row r="23" spans="3:8" x14ac:dyDescent="0.3">
      <c r="C23" s="3" t="s">
        <v>79</v>
      </c>
      <c r="F23">
        <v>2044</v>
      </c>
      <c r="G23">
        <v>2045</v>
      </c>
      <c r="H23" t="str">
        <f t="shared" si="0"/>
        <v>2044-2045</v>
      </c>
    </row>
    <row r="24" spans="3:8" x14ac:dyDescent="0.3">
      <c r="F24">
        <v>2045</v>
      </c>
      <c r="G24">
        <v>2046</v>
      </c>
      <c r="H24" t="str">
        <f t="shared" si="0"/>
        <v>2045-2046</v>
      </c>
    </row>
    <row r="25" spans="3:8" x14ac:dyDescent="0.3">
      <c r="F25">
        <v>2046</v>
      </c>
      <c r="G25">
        <v>2047</v>
      </c>
      <c r="H25" t="str">
        <f t="shared" si="0"/>
        <v>2046-2047</v>
      </c>
    </row>
    <row r="26" spans="3:8" x14ac:dyDescent="0.3">
      <c r="F26">
        <v>2047</v>
      </c>
      <c r="G26">
        <v>2048</v>
      </c>
      <c r="H26" t="str">
        <f t="shared" si="0"/>
        <v>2047-2048</v>
      </c>
    </row>
    <row r="27" spans="3:8" x14ac:dyDescent="0.3">
      <c r="F27">
        <v>2048</v>
      </c>
      <c r="G27">
        <v>2049</v>
      </c>
      <c r="H27" t="str">
        <f t="shared" si="0"/>
        <v>2048-2049</v>
      </c>
    </row>
    <row r="28" spans="3:8" x14ac:dyDescent="0.3">
      <c r="F28">
        <v>2049</v>
      </c>
      <c r="G28">
        <v>2050</v>
      </c>
      <c r="H28" t="str">
        <f t="shared" si="0"/>
        <v>2049-2050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pageSetUpPr fitToPage="1"/>
  </sheetPr>
  <dimension ref="A1:B4"/>
  <sheetViews>
    <sheetView tabSelected="1" zoomScaleNormal="100" workbookViewId="0">
      <selection activeCell="E1" sqref="E1"/>
    </sheetView>
  </sheetViews>
  <sheetFormatPr defaultColWidth="9.109375" defaultRowHeight="14.4" x14ac:dyDescent="0.3"/>
  <cols>
    <col min="1" max="1" width="17.44140625" style="5" bestFit="1" customWidth="1"/>
    <col min="2" max="2" width="44.77734375" style="5" customWidth="1"/>
    <col min="3" max="16384" width="9.109375" style="5"/>
  </cols>
  <sheetData>
    <row r="1" spans="1:2" x14ac:dyDescent="0.3">
      <c r="A1" s="1" t="s">
        <v>20</v>
      </c>
      <c r="B1" s="4" t="s">
        <v>0</v>
      </c>
    </row>
    <row r="2" spans="1:2" x14ac:dyDescent="0.3">
      <c r="A2" s="1" t="s">
        <v>21</v>
      </c>
      <c r="B2" s="4" t="s">
        <v>14</v>
      </c>
    </row>
    <row r="3" spans="1:2" x14ac:dyDescent="0.3">
      <c r="A3" s="1" t="s">
        <v>22</v>
      </c>
      <c r="B3" s="4" t="s">
        <v>268</v>
      </c>
    </row>
    <row r="4" spans="1:2" x14ac:dyDescent="0.3">
      <c r="A4" s="1" t="s">
        <v>57</v>
      </c>
      <c r="B4" s="4" t="s">
        <v>104</v>
      </c>
    </row>
  </sheetData>
  <dataValidations count="1">
    <dataValidation type="list" showInputMessage="1" showErrorMessage="1" errorTitle="Hatalı Veri Girişi" error="Lütfen yıl bilgisi giriniz..." sqref="B4" xr:uid="{00000000-0002-0000-0100-000000000000}">
      <formula1>"NÖ,İÖ"</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Title="Hatalı Veri Girişi" error="Lütfen yıl bilgisi giriniz..." xr:uid="{00000000-0002-0000-0100-000001000000}">
          <x14:formula1>
            <xm:f>'Data (Birim)'!$H$1:$H$28</xm:f>
          </x14:formula1>
          <xm:sqref>B3</xm:sqref>
        </x14:dataValidation>
        <x14:dataValidation type="list" allowBlank="1" showInputMessage="1" showErrorMessage="1" xr:uid="{00000000-0002-0000-0100-000002000000}">
          <x14:formula1>
            <xm:f>'Data (Birim)'!$A$1:$C$1</xm:f>
          </x14:formula1>
          <xm:sqref>B1</xm:sqref>
        </x14:dataValidation>
        <x14:dataValidation type="list" allowBlank="1" showInputMessage="1" showErrorMessage="1" xr:uid="{00000000-0002-0000-0100-000003000000}">
          <x14:formula1>
            <xm:f>OFFSET('Data (Birim)'!$A$1,1,MATCH($B1,'Data (Birim)'!$A$1:$C$1,0)-1,COUNTA(OFFSET('Data (Birim)'!$A$1,1,MATCH($B1,'Data (Birim)'!$A$1:$C$1,0)-1,100,1)),1)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pageSetUpPr fitToPage="1"/>
  </sheetPr>
  <dimension ref="A1:I52"/>
  <sheetViews>
    <sheetView zoomScale="115" zoomScaleNormal="115" workbookViewId="0">
      <selection activeCell="H40" sqref="H40"/>
    </sheetView>
  </sheetViews>
  <sheetFormatPr defaultColWidth="9.109375" defaultRowHeight="13.2" x14ac:dyDescent="0.25"/>
  <cols>
    <col min="1" max="1" width="12.33203125" style="41" customWidth="1"/>
    <col min="2" max="2" width="35" style="41" customWidth="1"/>
    <col min="3" max="4" width="3.109375" style="41" customWidth="1"/>
    <col min="5" max="5" width="5.33203125" style="53" bestFit="1" customWidth="1"/>
    <col min="6" max="6" width="5.6640625" style="41" bestFit="1" customWidth="1"/>
    <col min="7" max="7" width="12.77734375" style="41" bestFit="1" customWidth="1"/>
    <col min="8" max="8" width="8.6640625" style="41" customWidth="1"/>
    <col min="9" max="9" width="40.109375" style="41" customWidth="1"/>
    <col min="10" max="16384" width="9.109375" style="24"/>
  </cols>
  <sheetData>
    <row r="1" spans="1:9" ht="15.6" x14ac:dyDescent="0.25">
      <c r="A1" s="34"/>
      <c r="B1" s="151" t="s">
        <v>23</v>
      </c>
      <c r="C1" s="151"/>
      <c r="D1" s="151"/>
      <c r="E1" s="151"/>
      <c r="F1" s="151"/>
      <c r="G1" s="151"/>
      <c r="H1" s="151"/>
      <c r="I1" s="151"/>
    </row>
    <row r="2" spans="1:9" ht="15.6" x14ac:dyDescent="0.25">
      <c r="A2" s="34"/>
      <c r="B2" s="151" t="str">
        <f>IF('Birim Bilgileri'!B1&lt;&gt;"",'Birim Bilgileri'!B1,"") &amp; ", " &amp; IF('Birim Bilgileri'!B2&lt;&gt;"",'Birim Bilgileri'!B2,"") &amp; " (" &amp; IF('Birim Bilgileri'!B4&lt;&gt;"",'Birim Bilgileri'!B4,"") &amp; ")"</f>
        <v>Mühendislik ve Doğa Bilimleri Fakültesi, Kimya Mühendisliği Bölümü (NÖ)</v>
      </c>
      <c r="C2" s="151"/>
      <c r="D2" s="151"/>
      <c r="E2" s="151"/>
      <c r="F2" s="151"/>
      <c r="G2" s="151"/>
      <c r="H2" s="151"/>
      <c r="I2" s="151"/>
    </row>
    <row r="3" spans="1:9" ht="15.6" x14ac:dyDescent="0.25">
      <c r="A3" s="34"/>
      <c r="B3" s="151" t="str">
        <f>IF('Birim Bilgileri'!B4&lt;&gt;"",'Birim Bilgileri'!B3,"") &amp; " Öğretim Planı"</f>
        <v>2025-2026 Öğretim Planı</v>
      </c>
      <c r="C3" s="151"/>
      <c r="D3" s="151"/>
      <c r="E3" s="151"/>
      <c r="F3" s="151"/>
      <c r="G3" s="151"/>
      <c r="H3" s="151"/>
      <c r="I3" s="151"/>
    </row>
    <row r="4" spans="1:9" x14ac:dyDescent="0.25">
      <c r="A4" s="134"/>
      <c r="B4" s="134"/>
      <c r="C4" s="134"/>
      <c r="D4" s="134"/>
      <c r="E4" s="134"/>
      <c r="F4" s="134"/>
      <c r="G4" s="134"/>
      <c r="H4" s="134"/>
      <c r="I4" s="134"/>
    </row>
    <row r="5" spans="1:9" ht="15.75" customHeight="1" x14ac:dyDescent="0.25">
      <c r="A5" s="35" t="s">
        <v>36</v>
      </c>
      <c r="B5" s="139" t="s">
        <v>24</v>
      </c>
      <c r="C5" s="139"/>
      <c r="D5" s="139"/>
      <c r="E5" s="139"/>
      <c r="F5" s="139"/>
      <c r="G5" s="139"/>
      <c r="H5" s="139"/>
      <c r="I5" s="139"/>
    </row>
    <row r="6" spans="1:9" ht="3.75" customHeight="1" x14ac:dyDescent="0.25">
      <c r="A6" s="136"/>
      <c r="B6" s="136"/>
      <c r="C6" s="136"/>
      <c r="D6" s="136"/>
      <c r="E6" s="136"/>
      <c r="F6" s="136"/>
      <c r="G6" s="136"/>
      <c r="H6" s="136"/>
      <c r="I6" s="136"/>
    </row>
    <row r="7" spans="1:9" ht="13.5" customHeight="1" x14ac:dyDescent="0.25">
      <c r="A7" s="140" t="s">
        <v>34</v>
      </c>
      <c r="B7" s="142" t="s">
        <v>25</v>
      </c>
      <c r="C7" s="144" t="s">
        <v>26</v>
      </c>
      <c r="D7" s="145"/>
      <c r="E7" s="145"/>
      <c r="F7" s="146"/>
      <c r="G7" s="147" t="s">
        <v>31</v>
      </c>
      <c r="H7" s="149" t="s">
        <v>32</v>
      </c>
      <c r="I7" s="142" t="s">
        <v>33</v>
      </c>
    </row>
    <row r="8" spans="1:9" ht="15" customHeight="1" x14ac:dyDescent="0.25">
      <c r="A8" s="141"/>
      <c r="B8" s="143"/>
      <c r="C8" s="37" t="s">
        <v>27</v>
      </c>
      <c r="D8" s="38" t="s">
        <v>28</v>
      </c>
      <c r="E8" s="51" t="s">
        <v>29</v>
      </c>
      <c r="F8" s="39" t="s">
        <v>30</v>
      </c>
      <c r="G8" s="148"/>
      <c r="H8" s="150"/>
      <c r="I8" s="143"/>
    </row>
    <row r="9" spans="1:9" ht="3.75" customHeight="1" x14ac:dyDescent="0.25">
      <c r="A9" s="136"/>
      <c r="B9" s="136"/>
      <c r="C9" s="136"/>
      <c r="D9" s="136"/>
      <c r="E9" s="136"/>
      <c r="F9" s="136"/>
      <c r="G9" s="136"/>
      <c r="H9" s="136"/>
      <c r="I9" s="136"/>
    </row>
    <row r="10" spans="1:9" x14ac:dyDescent="0.25">
      <c r="A10" s="15">
        <v>1216133</v>
      </c>
      <c r="B10" s="8" t="s">
        <v>105</v>
      </c>
      <c r="C10" s="18">
        <v>4</v>
      </c>
      <c r="D10" s="19">
        <v>0</v>
      </c>
      <c r="E10" s="20">
        <v>4</v>
      </c>
      <c r="F10" s="25">
        <v>5</v>
      </c>
      <c r="G10" s="10" t="s">
        <v>93</v>
      </c>
      <c r="H10" s="13" t="s">
        <v>53</v>
      </c>
      <c r="I10" s="26" t="s">
        <v>241</v>
      </c>
    </row>
    <row r="11" spans="1:9" x14ac:dyDescent="0.25">
      <c r="A11" s="16">
        <v>1216131</v>
      </c>
      <c r="B11" s="9" t="s">
        <v>80</v>
      </c>
      <c r="C11" s="21">
        <v>4</v>
      </c>
      <c r="D11" s="22">
        <v>0</v>
      </c>
      <c r="E11" s="23">
        <v>4</v>
      </c>
      <c r="F11" s="27">
        <v>6</v>
      </c>
      <c r="G11" s="11" t="s">
        <v>93</v>
      </c>
      <c r="H11" s="14" t="s">
        <v>53</v>
      </c>
      <c r="I11" s="26" t="s">
        <v>283</v>
      </c>
    </row>
    <row r="12" spans="1:9" x14ac:dyDescent="0.25">
      <c r="A12" s="16">
        <v>1216132</v>
      </c>
      <c r="B12" s="9" t="s">
        <v>81</v>
      </c>
      <c r="C12" s="21">
        <v>2</v>
      </c>
      <c r="D12" s="22">
        <v>2</v>
      </c>
      <c r="E12" s="23">
        <v>3</v>
      </c>
      <c r="F12" s="27">
        <v>5</v>
      </c>
      <c r="G12" s="11" t="s">
        <v>93</v>
      </c>
      <c r="H12" s="14" t="s">
        <v>53</v>
      </c>
      <c r="I12" s="26" t="s">
        <v>284</v>
      </c>
    </row>
    <row r="13" spans="1:9" x14ac:dyDescent="0.25">
      <c r="A13" s="16">
        <v>1216110</v>
      </c>
      <c r="B13" s="9" t="s">
        <v>82</v>
      </c>
      <c r="C13" s="21">
        <v>2</v>
      </c>
      <c r="D13" s="22">
        <v>0</v>
      </c>
      <c r="E13" s="23">
        <v>2</v>
      </c>
      <c r="F13" s="27">
        <v>2</v>
      </c>
      <c r="G13" s="11"/>
      <c r="H13" s="14" t="s">
        <v>102</v>
      </c>
      <c r="I13" s="28" t="s">
        <v>285</v>
      </c>
    </row>
    <row r="14" spans="1:9" x14ac:dyDescent="0.25">
      <c r="A14" s="16">
        <v>1216111</v>
      </c>
      <c r="B14" s="9" t="s">
        <v>83</v>
      </c>
      <c r="C14" s="21">
        <v>2</v>
      </c>
      <c r="D14" s="22">
        <v>0</v>
      </c>
      <c r="E14" s="23">
        <v>2</v>
      </c>
      <c r="F14" s="27">
        <v>2</v>
      </c>
      <c r="G14" s="11"/>
      <c r="H14" s="14" t="s">
        <v>102</v>
      </c>
      <c r="I14" s="28" t="s">
        <v>84</v>
      </c>
    </row>
    <row r="15" spans="1:9" x14ac:dyDescent="0.25">
      <c r="A15" s="16">
        <v>1216135</v>
      </c>
      <c r="B15" s="9" t="s">
        <v>204</v>
      </c>
      <c r="C15" s="21">
        <v>2</v>
      </c>
      <c r="D15" s="22">
        <v>2</v>
      </c>
      <c r="E15" s="23">
        <v>3</v>
      </c>
      <c r="F15" s="27">
        <v>3</v>
      </c>
      <c r="G15" s="11" t="s">
        <v>40</v>
      </c>
      <c r="H15" s="14" t="s">
        <v>53</v>
      </c>
      <c r="I15" s="26" t="s">
        <v>243</v>
      </c>
    </row>
    <row r="16" spans="1:9" x14ac:dyDescent="0.25">
      <c r="A16" s="16">
        <v>1216121</v>
      </c>
      <c r="B16" s="9" t="s">
        <v>287</v>
      </c>
      <c r="C16" s="21">
        <v>3</v>
      </c>
      <c r="D16" s="22">
        <v>0</v>
      </c>
      <c r="E16" s="23">
        <v>3</v>
      </c>
      <c r="F16" s="27">
        <v>3</v>
      </c>
      <c r="G16" s="11" t="s">
        <v>39</v>
      </c>
      <c r="H16" s="14" t="s">
        <v>53</v>
      </c>
      <c r="I16" s="28" t="s">
        <v>281</v>
      </c>
    </row>
    <row r="17" spans="1:9" x14ac:dyDescent="0.25">
      <c r="A17" s="16">
        <v>1216106</v>
      </c>
      <c r="B17" s="12" t="s">
        <v>206</v>
      </c>
      <c r="C17" s="56">
        <v>2</v>
      </c>
      <c r="D17" s="57">
        <v>0</v>
      </c>
      <c r="E17" s="58">
        <v>2</v>
      </c>
      <c r="F17" s="59">
        <v>4</v>
      </c>
      <c r="G17" s="60" t="s">
        <v>51</v>
      </c>
      <c r="H17" s="61" t="s">
        <v>53</v>
      </c>
      <c r="I17" s="67" t="s">
        <v>107</v>
      </c>
    </row>
    <row r="18" spans="1:9" x14ac:dyDescent="0.25">
      <c r="A18" s="137" t="s">
        <v>35</v>
      </c>
      <c r="B18" s="152"/>
      <c r="C18" s="68">
        <f>SUM(C10:C17)</f>
        <v>21</v>
      </c>
      <c r="D18" s="69">
        <f>SUM(D10:D17)</f>
        <v>4</v>
      </c>
      <c r="E18" s="70">
        <f>SUM(E10:E17)</f>
        <v>23</v>
      </c>
      <c r="F18" s="71">
        <f>SUM(F10:F17)</f>
        <v>30</v>
      </c>
      <c r="G18" s="40"/>
      <c r="H18" s="40"/>
      <c r="I18" s="40"/>
    </row>
    <row r="19" spans="1:9" x14ac:dyDescent="0.25">
      <c r="A19" s="135"/>
      <c r="B19" s="135"/>
      <c r="C19" s="135"/>
      <c r="D19" s="135"/>
      <c r="E19" s="135"/>
      <c r="F19" s="135"/>
      <c r="G19" s="135"/>
      <c r="H19" s="135"/>
      <c r="I19" s="135"/>
    </row>
    <row r="20" spans="1:9" ht="15.75" customHeight="1" x14ac:dyDescent="0.25">
      <c r="A20" s="35" t="s">
        <v>36</v>
      </c>
      <c r="B20" s="139" t="s">
        <v>37</v>
      </c>
      <c r="C20" s="139"/>
      <c r="D20" s="139"/>
      <c r="E20" s="139"/>
      <c r="F20" s="139"/>
      <c r="G20" s="139"/>
      <c r="H20" s="139"/>
      <c r="I20" s="139"/>
    </row>
    <row r="21" spans="1:9" ht="4.2" customHeight="1" x14ac:dyDescent="0.25">
      <c r="A21" s="136"/>
      <c r="B21" s="136"/>
      <c r="C21" s="136"/>
      <c r="D21" s="136"/>
      <c r="E21" s="136"/>
      <c r="F21" s="136"/>
      <c r="G21" s="136"/>
      <c r="H21" s="136"/>
      <c r="I21" s="136"/>
    </row>
    <row r="22" spans="1:9" x14ac:dyDescent="0.25">
      <c r="A22" s="140" t="s">
        <v>34</v>
      </c>
      <c r="B22" s="142" t="s">
        <v>25</v>
      </c>
      <c r="C22" s="144" t="s">
        <v>26</v>
      </c>
      <c r="D22" s="145"/>
      <c r="E22" s="145"/>
      <c r="F22" s="146"/>
      <c r="G22" s="147" t="s">
        <v>110</v>
      </c>
      <c r="H22" s="149" t="s">
        <v>32</v>
      </c>
      <c r="I22" s="142" t="s">
        <v>33</v>
      </c>
    </row>
    <row r="23" spans="1:9" ht="26.4" x14ac:dyDescent="0.25">
      <c r="A23" s="141"/>
      <c r="B23" s="143"/>
      <c r="C23" s="37" t="s">
        <v>27</v>
      </c>
      <c r="D23" s="38" t="s">
        <v>28</v>
      </c>
      <c r="E23" s="51" t="s">
        <v>29</v>
      </c>
      <c r="F23" s="39" t="s">
        <v>30</v>
      </c>
      <c r="G23" s="148"/>
      <c r="H23" s="150"/>
      <c r="I23" s="143"/>
    </row>
    <row r="24" spans="1:9" ht="4.2" customHeight="1" x14ac:dyDescent="0.25">
      <c r="A24" s="136"/>
      <c r="B24" s="136"/>
      <c r="C24" s="136"/>
      <c r="D24" s="136"/>
      <c r="E24" s="136"/>
      <c r="F24" s="136"/>
      <c r="G24" s="136"/>
      <c r="H24" s="136"/>
      <c r="I24" s="136"/>
    </row>
    <row r="25" spans="1:9" x14ac:dyDescent="0.25">
      <c r="A25" s="15">
        <v>1216134</v>
      </c>
      <c r="B25" s="8" t="s">
        <v>214</v>
      </c>
      <c r="C25" s="18">
        <v>2</v>
      </c>
      <c r="D25" s="19">
        <v>1</v>
      </c>
      <c r="E25" s="20">
        <v>2.5</v>
      </c>
      <c r="F25" s="25">
        <v>3</v>
      </c>
      <c r="G25" s="73" t="s">
        <v>99</v>
      </c>
      <c r="H25" s="13" t="s">
        <v>53</v>
      </c>
      <c r="I25" s="26" t="s">
        <v>111</v>
      </c>
    </row>
    <row r="26" spans="1:9" ht="26.4" x14ac:dyDescent="0.25">
      <c r="A26" s="16">
        <v>1216205</v>
      </c>
      <c r="B26" s="9" t="s">
        <v>109</v>
      </c>
      <c r="C26" s="21">
        <v>1</v>
      </c>
      <c r="D26" s="22">
        <v>2</v>
      </c>
      <c r="E26" s="23">
        <v>2</v>
      </c>
      <c r="F26" s="27">
        <v>4</v>
      </c>
      <c r="G26" s="11"/>
      <c r="H26" s="14" t="s">
        <v>53</v>
      </c>
      <c r="I26" s="26" t="s">
        <v>266</v>
      </c>
    </row>
    <row r="27" spans="1:9" x14ac:dyDescent="0.25">
      <c r="A27" s="16">
        <v>1216231</v>
      </c>
      <c r="B27" s="9" t="s">
        <v>85</v>
      </c>
      <c r="C27" s="21">
        <v>4</v>
      </c>
      <c r="D27" s="22">
        <v>0</v>
      </c>
      <c r="E27" s="23">
        <v>4</v>
      </c>
      <c r="F27" s="27">
        <v>6</v>
      </c>
      <c r="G27" s="72" t="s">
        <v>211</v>
      </c>
      <c r="H27" s="14" t="s">
        <v>53</v>
      </c>
      <c r="I27" s="26" t="s">
        <v>282</v>
      </c>
    </row>
    <row r="28" spans="1:9" x14ac:dyDescent="0.25">
      <c r="A28" s="16">
        <v>1216232</v>
      </c>
      <c r="B28" s="9" t="s">
        <v>86</v>
      </c>
      <c r="C28" s="21">
        <v>2</v>
      </c>
      <c r="D28" s="22">
        <v>2</v>
      </c>
      <c r="E28" s="23">
        <v>3</v>
      </c>
      <c r="F28" s="27">
        <v>5</v>
      </c>
      <c r="G28" s="72" t="s">
        <v>212</v>
      </c>
      <c r="H28" s="14" t="s">
        <v>53</v>
      </c>
      <c r="I28" s="26" t="s">
        <v>284</v>
      </c>
    </row>
    <row r="29" spans="1:9" x14ac:dyDescent="0.25">
      <c r="A29" s="16">
        <v>1216233</v>
      </c>
      <c r="B29" s="9" t="s">
        <v>108</v>
      </c>
      <c r="C29" s="21">
        <v>4</v>
      </c>
      <c r="D29" s="22">
        <v>0</v>
      </c>
      <c r="E29" s="23">
        <v>4</v>
      </c>
      <c r="F29" s="27">
        <v>5</v>
      </c>
      <c r="G29" s="72" t="s">
        <v>300</v>
      </c>
      <c r="H29" s="14" t="s">
        <v>53</v>
      </c>
      <c r="I29" s="26" t="s">
        <v>112</v>
      </c>
    </row>
    <row r="30" spans="1:9" x14ac:dyDescent="0.25">
      <c r="A30" s="16">
        <v>1216210</v>
      </c>
      <c r="B30" s="9" t="s">
        <v>87</v>
      </c>
      <c r="C30" s="21">
        <v>2</v>
      </c>
      <c r="D30" s="22">
        <v>0</v>
      </c>
      <c r="E30" s="23">
        <v>2</v>
      </c>
      <c r="F30" s="27">
        <v>2</v>
      </c>
      <c r="G30" s="11"/>
      <c r="H30" s="14" t="s">
        <v>102</v>
      </c>
      <c r="I30" s="28" t="s">
        <v>280</v>
      </c>
    </row>
    <row r="31" spans="1:9" x14ac:dyDescent="0.25">
      <c r="A31" s="16">
        <v>1216211</v>
      </c>
      <c r="B31" s="9" t="s">
        <v>88</v>
      </c>
      <c r="C31" s="21">
        <v>2</v>
      </c>
      <c r="D31" s="22">
        <v>0</v>
      </c>
      <c r="E31" s="23">
        <v>2</v>
      </c>
      <c r="F31" s="27">
        <v>2</v>
      </c>
      <c r="G31" s="11"/>
      <c r="H31" s="14" t="s">
        <v>102</v>
      </c>
      <c r="I31" s="28" t="s">
        <v>84</v>
      </c>
    </row>
    <row r="32" spans="1:9" x14ac:dyDescent="0.25">
      <c r="A32" s="16">
        <v>1216221</v>
      </c>
      <c r="B32" s="9" t="s">
        <v>103</v>
      </c>
      <c r="C32" s="21">
        <v>3</v>
      </c>
      <c r="D32" s="22">
        <v>0</v>
      </c>
      <c r="E32" s="23">
        <v>3</v>
      </c>
      <c r="F32" s="27">
        <v>3</v>
      </c>
      <c r="G32" s="11" t="s">
        <v>39</v>
      </c>
      <c r="H32" s="14" t="s">
        <v>53</v>
      </c>
      <c r="I32" s="28" t="s">
        <v>281</v>
      </c>
    </row>
    <row r="33" spans="1:9" x14ac:dyDescent="0.25">
      <c r="A33" s="137" t="s">
        <v>35</v>
      </c>
      <c r="B33" s="138"/>
      <c r="C33" s="68">
        <f>SUM(C25:C32)</f>
        <v>20</v>
      </c>
      <c r="D33" s="32">
        <f>SUM(D25:D32)</f>
        <v>5</v>
      </c>
      <c r="E33" s="54">
        <f>SUM(E25:E32)</f>
        <v>22.5</v>
      </c>
      <c r="F33" s="33">
        <f>SUM(F25:F32)</f>
        <v>30</v>
      </c>
      <c r="G33" s="40"/>
      <c r="H33" s="40"/>
      <c r="I33" s="40"/>
    </row>
    <row r="34" spans="1:9" x14ac:dyDescent="0.25">
      <c r="A34" s="134"/>
      <c r="B34" s="134"/>
      <c r="C34" s="134"/>
      <c r="D34" s="134"/>
      <c r="E34" s="134"/>
      <c r="F34" s="134"/>
      <c r="G34" s="134"/>
      <c r="H34" s="134"/>
      <c r="I34" s="134"/>
    </row>
    <row r="35" spans="1:9" x14ac:dyDescent="0.25">
      <c r="A35" s="134"/>
      <c r="B35" s="134"/>
      <c r="C35" s="134"/>
      <c r="D35" s="134"/>
      <c r="E35" s="134"/>
      <c r="F35" s="134"/>
      <c r="G35" s="134"/>
      <c r="H35" s="134"/>
      <c r="I35" s="134"/>
    </row>
    <row r="36" spans="1:9" x14ac:dyDescent="0.25">
      <c r="A36" s="135"/>
      <c r="B36" s="135"/>
      <c r="C36" s="135"/>
      <c r="D36" s="135"/>
      <c r="E36" s="135"/>
      <c r="F36" s="135"/>
      <c r="G36" s="135"/>
      <c r="H36" s="135"/>
      <c r="I36" s="135"/>
    </row>
    <row r="37" spans="1:9" x14ac:dyDescent="0.25">
      <c r="A37" s="30"/>
      <c r="B37" s="30"/>
      <c r="C37" s="30"/>
      <c r="D37" s="30"/>
      <c r="E37" s="52"/>
      <c r="F37" s="30"/>
      <c r="G37" s="30"/>
      <c r="H37" s="30"/>
      <c r="I37" s="30"/>
    </row>
    <row r="38" spans="1:9" x14ac:dyDescent="0.25">
      <c r="A38" s="30"/>
      <c r="B38" s="30"/>
      <c r="C38" s="30"/>
      <c r="D38" s="30"/>
      <c r="E38" s="52"/>
      <c r="F38" s="30"/>
      <c r="G38" s="30"/>
      <c r="H38" s="30"/>
      <c r="I38" s="30"/>
    </row>
    <row r="39" spans="1:9" x14ac:dyDescent="0.25">
      <c r="A39" s="30"/>
      <c r="B39" s="30"/>
      <c r="C39" s="30"/>
      <c r="D39" s="30"/>
      <c r="E39" s="52"/>
      <c r="F39" s="30"/>
      <c r="G39" s="30"/>
      <c r="H39" s="30"/>
      <c r="I39" s="30"/>
    </row>
    <row r="40" spans="1:9" x14ac:dyDescent="0.25">
      <c r="A40" s="30"/>
      <c r="B40" s="30"/>
      <c r="C40" s="30"/>
      <c r="D40" s="30"/>
      <c r="E40" s="52"/>
      <c r="F40" s="30"/>
      <c r="G40" s="30"/>
      <c r="H40" s="30"/>
      <c r="I40" s="30"/>
    </row>
    <row r="41" spans="1:9" x14ac:dyDescent="0.25">
      <c r="A41" s="30"/>
      <c r="B41" s="30"/>
      <c r="C41" s="30"/>
      <c r="D41" s="30"/>
      <c r="E41" s="52"/>
      <c r="F41" s="30"/>
      <c r="G41" s="30"/>
      <c r="H41" s="30"/>
      <c r="I41" s="30"/>
    </row>
    <row r="42" spans="1:9" x14ac:dyDescent="0.25">
      <c r="A42" s="30"/>
      <c r="B42" s="30"/>
      <c r="C42" s="30"/>
      <c r="D42" s="30"/>
      <c r="E42" s="52"/>
      <c r="F42" s="30"/>
      <c r="G42" s="30"/>
      <c r="H42" s="30"/>
      <c r="I42" s="30"/>
    </row>
    <row r="43" spans="1:9" x14ac:dyDescent="0.25">
      <c r="A43" s="30"/>
      <c r="B43" s="30"/>
      <c r="C43" s="30"/>
      <c r="D43" s="30"/>
      <c r="E43" s="52"/>
      <c r="F43" s="30"/>
      <c r="G43" s="30"/>
      <c r="H43" s="30"/>
      <c r="I43" s="30"/>
    </row>
    <row r="44" spans="1:9" x14ac:dyDescent="0.25">
      <c r="A44" s="30"/>
      <c r="B44" s="30"/>
      <c r="C44" s="30"/>
      <c r="D44" s="30"/>
      <c r="E44" s="52"/>
      <c r="F44" s="30"/>
      <c r="G44" s="30"/>
      <c r="H44" s="30"/>
      <c r="I44" s="30"/>
    </row>
    <row r="45" spans="1:9" x14ac:dyDescent="0.25">
      <c r="A45" s="30"/>
      <c r="B45" s="30"/>
      <c r="C45" s="30"/>
      <c r="D45" s="30"/>
      <c r="E45" s="52"/>
      <c r="F45" s="30"/>
      <c r="G45" s="30"/>
      <c r="H45" s="30"/>
      <c r="I45" s="30"/>
    </row>
    <row r="46" spans="1:9" x14ac:dyDescent="0.25">
      <c r="A46" s="30"/>
      <c r="B46" s="30"/>
      <c r="C46" s="30"/>
      <c r="D46" s="30"/>
      <c r="E46" s="52"/>
      <c r="F46" s="30"/>
      <c r="G46" s="30"/>
      <c r="H46" s="30"/>
      <c r="I46" s="30"/>
    </row>
    <row r="47" spans="1:9" x14ac:dyDescent="0.25">
      <c r="A47" s="30"/>
      <c r="B47" s="30"/>
      <c r="C47" s="30"/>
      <c r="D47" s="30"/>
      <c r="E47" s="52"/>
      <c r="F47" s="30"/>
      <c r="G47" s="30"/>
      <c r="H47" s="30"/>
      <c r="I47" s="30"/>
    </row>
    <row r="48" spans="1:9" x14ac:dyDescent="0.25">
      <c r="A48" s="30"/>
      <c r="B48" s="30"/>
      <c r="C48" s="30"/>
      <c r="D48" s="30"/>
      <c r="E48" s="52"/>
      <c r="F48" s="30"/>
      <c r="G48" s="30"/>
      <c r="H48" s="30"/>
      <c r="I48" s="30"/>
    </row>
    <row r="49" spans="1:9" x14ac:dyDescent="0.25">
      <c r="A49" s="30"/>
      <c r="B49" s="30"/>
      <c r="C49" s="30"/>
      <c r="D49" s="30"/>
      <c r="E49" s="52"/>
      <c r="F49" s="30"/>
      <c r="G49" s="30"/>
      <c r="H49" s="30"/>
      <c r="I49" s="30"/>
    </row>
    <row r="50" spans="1:9" x14ac:dyDescent="0.25">
      <c r="A50" s="30"/>
      <c r="B50" s="30"/>
      <c r="C50" s="30"/>
      <c r="D50" s="30"/>
      <c r="E50" s="52"/>
      <c r="F50" s="30"/>
      <c r="G50" s="30"/>
      <c r="H50" s="30"/>
      <c r="I50" s="30"/>
    </row>
    <row r="51" spans="1:9" x14ac:dyDescent="0.25">
      <c r="A51" s="30"/>
      <c r="B51" s="30"/>
      <c r="C51" s="30"/>
      <c r="D51" s="30"/>
      <c r="E51" s="52"/>
      <c r="F51" s="30"/>
      <c r="G51" s="30"/>
      <c r="H51" s="30"/>
      <c r="I51" s="30"/>
    </row>
    <row r="52" spans="1:9" x14ac:dyDescent="0.25">
      <c r="A52" s="30"/>
      <c r="B52" s="30"/>
      <c r="C52" s="30"/>
      <c r="D52" s="30"/>
      <c r="E52" s="52"/>
      <c r="F52" s="30"/>
      <c r="G52" s="30"/>
      <c r="H52" s="30"/>
      <c r="I52" s="30"/>
    </row>
  </sheetData>
  <mergeCells count="28">
    <mergeCell ref="A9:I9"/>
    <mergeCell ref="A18:B18"/>
    <mergeCell ref="A7:A8"/>
    <mergeCell ref="B7:B8"/>
    <mergeCell ref="C7:F7"/>
    <mergeCell ref="G7:G8"/>
    <mergeCell ref="H7:H8"/>
    <mergeCell ref="I7:I8"/>
    <mergeCell ref="A6:I6"/>
    <mergeCell ref="B1:I1"/>
    <mergeCell ref="B2:I2"/>
    <mergeCell ref="B3:I3"/>
    <mergeCell ref="A4:I4"/>
    <mergeCell ref="B5:I5"/>
    <mergeCell ref="A34:I34"/>
    <mergeCell ref="A35:I35"/>
    <mergeCell ref="A36:I36"/>
    <mergeCell ref="A19:I19"/>
    <mergeCell ref="A24:I24"/>
    <mergeCell ref="A33:B33"/>
    <mergeCell ref="B20:I20"/>
    <mergeCell ref="A21:I21"/>
    <mergeCell ref="A22:A23"/>
    <mergeCell ref="B22:B23"/>
    <mergeCell ref="C22:F22"/>
    <mergeCell ref="G22:G23"/>
    <mergeCell ref="H22:H23"/>
    <mergeCell ref="I22:I23"/>
  </mergeCells>
  <dataValidations xWindow="2024" yWindow="799" count="7">
    <dataValidation type="whole" operator="greaterThan" allowBlank="1" showInputMessage="1" showErrorMessage="1" sqref="A25:A32 A10:A18" xr:uid="{00000000-0002-0000-0200-000000000000}">
      <formula1>1000000</formula1>
    </dataValidation>
    <dataValidation type="whole" operator="greaterThanOrEqual" allowBlank="1" showInputMessage="1" showErrorMessage="1" sqref="F10:F18 F25:F33" xr:uid="{00000000-0002-0000-0200-000001000000}">
      <formula1>0</formula1>
    </dataValidation>
    <dataValidation type="whole" operator="greaterThanOrEqual" allowBlank="1" showInputMessage="1" showErrorMessage="1" errorTitle="Hatalı Veri Girişi" error="Bu alana bir pozitif tamsayı girişi yapınız." sqref="G33:H33 C10:D18 G18:H18 C25:D33" xr:uid="{00000000-0002-0000-0200-000002000000}">
      <formula1>0</formula1>
    </dataValidation>
    <dataValidation type="decimal" operator="greaterThanOrEqual" allowBlank="1" showInputMessage="1" showErrorMessage="1" sqref="E10:E18 E25:E33" xr:uid="{00000000-0002-0000-0200-000003000000}">
      <formula1>0</formula1>
    </dataValidation>
    <dataValidation operator="greaterThanOrEqual" allowBlank="1" showInputMessage="1" showErrorMessage="1" errorTitle="Hatalı Veri Girişi" error="Bu alana bir pozitif tamsayı girişi yapınız." sqref="G10:G17 G26:G32" xr:uid="{00000000-0002-0000-0200-000004000000}"/>
    <dataValidation type="list" operator="greaterThanOrEqual" allowBlank="1" showInputMessage="1" showErrorMessage="1" errorTitle="Hatalı Veri Girişi" error="Bu alana bir pozitif tamsayı girişi yapınız." sqref="H25:H32 H10:H17" xr:uid="{00000000-0002-0000-0200-000005000000}">
      <formula1>"Yz,Uz"</formula1>
    </dataValidation>
    <dataValidation operator="greaterThanOrEqual" allowBlank="1" showInputMessage="1" showErrorMessage="1" errorTitle="Hatalı Veri Girişi" error="Bu alana bir pozitif tamsayı girişi yapınız." promptTitle="Veri Girişi" prompt="Farklı şubeler için birden fazla satır girmek istediğinizde &quot;Alt+Enter&quot; tuş kombinasyonu ile alt satıra geçebilirsiniz." sqref="I25:I32 I10:I17" xr:uid="{00000000-0002-0000-0200-000006000000}"/>
  </dataValidations>
  <pageMargins left="0.31496062992125984" right="0.15748031496062992" top="0.23622047244094491" bottom="0.74803149606299213" header="0.11811023622047245" footer="0.31496062992125984"/>
  <pageSetup paperSize="9" scale="78" orientation="portrait" r:id="rId1"/>
  <headerFooter>
    <oddFooter>&amp;L&amp;"Times New Roman,Normal"İmza/Paraf&amp;R&amp;"Times New Roman,Normal"&amp;P / &amp;N</oddFooter>
  </headerFooter>
  <ignoredErrors>
    <ignoredError sqref="D1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6">
    <pageSetUpPr fitToPage="1"/>
  </sheetPr>
  <dimension ref="A1:I67"/>
  <sheetViews>
    <sheetView zoomScale="115" zoomScaleNormal="115" workbookViewId="0">
      <selection activeCell="A30" sqref="A30:XFD30"/>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151" t="s">
        <v>23</v>
      </c>
      <c r="C1" s="151"/>
      <c r="D1" s="151"/>
      <c r="E1" s="151"/>
      <c r="F1" s="151"/>
      <c r="G1" s="151"/>
      <c r="H1" s="151"/>
      <c r="I1" s="151"/>
    </row>
    <row r="2" spans="1:9" ht="15.6" x14ac:dyDescent="0.25">
      <c r="A2" s="34"/>
      <c r="B2" s="151" t="str">
        <f>IF('Birim Bilgileri'!B1&lt;&gt;"",'Birim Bilgileri'!B1,"") &amp; ", " &amp; IF('Birim Bilgileri'!B2&lt;&gt;"",'Birim Bilgileri'!B2,"") &amp; " (" &amp; IF('Birim Bilgileri'!B4&lt;&gt;"",'Birim Bilgileri'!B4,"") &amp; ")"</f>
        <v>Mühendislik ve Doğa Bilimleri Fakültesi, Kimya Mühendisliği Bölümü (NÖ)</v>
      </c>
      <c r="C2" s="151"/>
      <c r="D2" s="151"/>
      <c r="E2" s="151"/>
      <c r="F2" s="151"/>
      <c r="G2" s="151"/>
      <c r="H2" s="151"/>
      <c r="I2" s="151"/>
    </row>
    <row r="3" spans="1:9" ht="15.6" x14ac:dyDescent="0.25">
      <c r="A3" s="34"/>
      <c r="B3" s="151" t="str">
        <f>IF('Birim Bilgileri'!B4&lt;&gt;"",'Birim Bilgileri'!B3,"") &amp; " Öğretim Planı"</f>
        <v>2025-2026 Öğretim Planı</v>
      </c>
      <c r="C3" s="151"/>
      <c r="D3" s="151"/>
      <c r="E3" s="151"/>
      <c r="F3" s="151"/>
      <c r="G3" s="151"/>
      <c r="H3" s="151"/>
      <c r="I3" s="151"/>
    </row>
    <row r="4" spans="1:9" x14ac:dyDescent="0.25">
      <c r="A4" s="134"/>
      <c r="B4" s="134"/>
      <c r="C4" s="134"/>
      <c r="D4" s="134"/>
      <c r="E4" s="134"/>
      <c r="F4" s="134"/>
      <c r="G4" s="134"/>
      <c r="H4" s="134"/>
      <c r="I4" s="134"/>
    </row>
    <row r="5" spans="1:9" ht="15.75" customHeight="1" x14ac:dyDescent="0.25">
      <c r="A5" s="35" t="s">
        <v>41</v>
      </c>
      <c r="B5" s="139" t="s">
        <v>42</v>
      </c>
      <c r="C5" s="139"/>
      <c r="D5" s="139"/>
      <c r="E5" s="139"/>
      <c r="F5" s="139"/>
      <c r="G5" s="139"/>
      <c r="H5" s="139"/>
      <c r="I5" s="139"/>
    </row>
    <row r="6" spans="1:9" ht="3.75" customHeight="1" x14ac:dyDescent="0.25">
      <c r="A6" s="136"/>
      <c r="B6" s="136"/>
      <c r="C6" s="136"/>
      <c r="D6" s="136"/>
      <c r="E6" s="136"/>
      <c r="F6" s="136"/>
      <c r="G6" s="136"/>
      <c r="H6" s="136"/>
      <c r="I6" s="136"/>
    </row>
    <row r="7" spans="1:9" ht="13.5" customHeight="1" x14ac:dyDescent="0.25">
      <c r="A7" s="140" t="s">
        <v>34</v>
      </c>
      <c r="B7" s="142" t="s">
        <v>25</v>
      </c>
      <c r="C7" s="144" t="s">
        <v>26</v>
      </c>
      <c r="D7" s="145"/>
      <c r="E7" s="145"/>
      <c r="F7" s="146"/>
      <c r="G7" s="147" t="s">
        <v>31</v>
      </c>
      <c r="H7" s="149" t="s">
        <v>32</v>
      </c>
      <c r="I7" s="142" t="s">
        <v>33</v>
      </c>
    </row>
    <row r="8" spans="1:9" ht="15" customHeight="1" x14ac:dyDescent="0.25">
      <c r="A8" s="141"/>
      <c r="B8" s="143"/>
      <c r="C8" s="37" t="s">
        <v>27</v>
      </c>
      <c r="D8" s="38" t="s">
        <v>28</v>
      </c>
      <c r="E8" s="38" t="s">
        <v>29</v>
      </c>
      <c r="F8" s="39" t="s">
        <v>30</v>
      </c>
      <c r="G8" s="148"/>
      <c r="H8" s="150"/>
      <c r="I8" s="143"/>
    </row>
    <row r="9" spans="1:9" ht="3.75" customHeight="1" x14ac:dyDescent="0.25">
      <c r="A9" s="136"/>
      <c r="B9" s="136"/>
      <c r="C9" s="136"/>
      <c r="D9" s="136"/>
      <c r="E9" s="136"/>
      <c r="F9" s="136"/>
      <c r="G9" s="136"/>
      <c r="H9" s="136"/>
      <c r="I9" s="136"/>
    </row>
    <row r="10" spans="1:9" x14ac:dyDescent="0.25">
      <c r="A10" s="15">
        <v>1216316</v>
      </c>
      <c r="B10" s="8" t="s">
        <v>113</v>
      </c>
      <c r="C10" s="18">
        <v>2</v>
      </c>
      <c r="D10" s="19">
        <v>0</v>
      </c>
      <c r="E10" s="20">
        <v>2</v>
      </c>
      <c r="F10" s="25">
        <v>2</v>
      </c>
      <c r="G10" s="11" t="s">
        <v>254</v>
      </c>
      <c r="H10" s="13" t="s">
        <v>53</v>
      </c>
      <c r="I10" s="26" t="s">
        <v>273</v>
      </c>
    </row>
    <row r="11" spans="1:9" ht="26.4" x14ac:dyDescent="0.25">
      <c r="A11" s="16">
        <v>1216315</v>
      </c>
      <c r="B11" s="9" t="s">
        <v>114</v>
      </c>
      <c r="C11" s="21">
        <v>1</v>
      </c>
      <c r="D11" s="22">
        <v>2</v>
      </c>
      <c r="E11" s="23">
        <v>2</v>
      </c>
      <c r="F11" s="27">
        <v>3</v>
      </c>
      <c r="G11" s="11" t="s">
        <v>252</v>
      </c>
      <c r="H11" s="14" t="s">
        <v>53</v>
      </c>
      <c r="I11" s="28" t="s">
        <v>306</v>
      </c>
    </row>
    <row r="12" spans="1:9" x14ac:dyDescent="0.25">
      <c r="A12" s="16">
        <v>1216317</v>
      </c>
      <c r="B12" s="9" t="s">
        <v>115</v>
      </c>
      <c r="C12" s="21">
        <v>3</v>
      </c>
      <c r="D12" s="22">
        <v>0</v>
      </c>
      <c r="E12" s="23">
        <v>3</v>
      </c>
      <c r="F12" s="27">
        <v>3</v>
      </c>
      <c r="G12" s="11" t="s">
        <v>252</v>
      </c>
      <c r="H12" s="14" t="s">
        <v>53</v>
      </c>
      <c r="I12" s="28" t="s">
        <v>112</v>
      </c>
    </row>
    <row r="13" spans="1:9" x14ac:dyDescent="0.25">
      <c r="A13" s="16">
        <v>1216314</v>
      </c>
      <c r="B13" s="9" t="s">
        <v>117</v>
      </c>
      <c r="C13" s="21">
        <v>3</v>
      </c>
      <c r="D13" s="22">
        <v>0</v>
      </c>
      <c r="E13" s="23">
        <v>3</v>
      </c>
      <c r="F13" s="27">
        <v>3</v>
      </c>
      <c r="G13" s="11" t="s">
        <v>252</v>
      </c>
      <c r="H13" s="14" t="s">
        <v>53</v>
      </c>
      <c r="I13" s="28" t="s">
        <v>119</v>
      </c>
    </row>
    <row r="14" spans="1:9" x14ac:dyDescent="0.25">
      <c r="A14" s="16">
        <v>1216311</v>
      </c>
      <c r="B14" s="9" t="s">
        <v>89</v>
      </c>
      <c r="C14" s="21">
        <v>2</v>
      </c>
      <c r="D14" s="22">
        <v>2</v>
      </c>
      <c r="E14" s="23">
        <v>3</v>
      </c>
      <c r="F14" s="27">
        <v>4</v>
      </c>
      <c r="G14" s="11" t="s">
        <v>101</v>
      </c>
      <c r="H14" s="14" t="s">
        <v>53</v>
      </c>
      <c r="I14" s="28" t="s">
        <v>120</v>
      </c>
    </row>
    <row r="15" spans="1:9" x14ac:dyDescent="0.25">
      <c r="A15" s="16">
        <v>1216308</v>
      </c>
      <c r="B15" s="9" t="s">
        <v>217</v>
      </c>
      <c r="C15" s="21">
        <v>4</v>
      </c>
      <c r="D15" s="22">
        <v>0</v>
      </c>
      <c r="E15" s="23">
        <v>4</v>
      </c>
      <c r="F15" s="27">
        <v>4</v>
      </c>
      <c r="G15" s="11" t="s">
        <v>216</v>
      </c>
      <c r="H15" s="14" t="s">
        <v>53</v>
      </c>
      <c r="I15" s="28" t="s">
        <v>121</v>
      </c>
    </row>
    <row r="16" spans="1:9" x14ac:dyDescent="0.25">
      <c r="A16" s="16">
        <v>1216313</v>
      </c>
      <c r="B16" s="9" t="s">
        <v>116</v>
      </c>
      <c r="C16" s="21">
        <v>4</v>
      </c>
      <c r="D16" s="22">
        <v>0</v>
      </c>
      <c r="E16" s="23">
        <v>4</v>
      </c>
      <c r="F16" s="27">
        <v>4</v>
      </c>
      <c r="G16" s="11" t="s">
        <v>252</v>
      </c>
      <c r="H16" s="14" t="s">
        <v>53</v>
      </c>
      <c r="I16" s="28" t="s">
        <v>274</v>
      </c>
    </row>
    <row r="17" spans="1:9" x14ac:dyDescent="0.25">
      <c r="A17" s="16">
        <v>1216310</v>
      </c>
      <c r="B17" s="9" t="s">
        <v>90</v>
      </c>
      <c r="C17" s="21">
        <v>2</v>
      </c>
      <c r="D17" s="22">
        <v>0</v>
      </c>
      <c r="E17" s="23">
        <v>2</v>
      </c>
      <c r="F17" s="27">
        <v>2</v>
      </c>
      <c r="G17" s="11" t="s">
        <v>101</v>
      </c>
      <c r="H17" s="14" t="s">
        <v>53</v>
      </c>
      <c r="I17" s="28" t="s">
        <v>275</v>
      </c>
    </row>
    <row r="18" spans="1:9" x14ac:dyDescent="0.25">
      <c r="A18" s="16"/>
      <c r="B18" s="9" t="s">
        <v>129</v>
      </c>
      <c r="C18" s="21">
        <v>2</v>
      </c>
      <c r="D18" s="22">
        <v>0</v>
      </c>
      <c r="E18" s="23">
        <v>2</v>
      </c>
      <c r="F18" s="27">
        <v>5</v>
      </c>
      <c r="G18" s="11" t="s">
        <v>305</v>
      </c>
      <c r="H18" s="14" t="s">
        <v>53</v>
      </c>
      <c r="I18" s="81" t="s">
        <v>169</v>
      </c>
    </row>
    <row r="19" spans="1:9" x14ac:dyDescent="0.25">
      <c r="A19" s="137" t="s">
        <v>35</v>
      </c>
      <c r="B19" s="138"/>
      <c r="C19" s="31">
        <f>SUM(C10:C18)</f>
        <v>23</v>
      </c>
      <c r="D19" s="32">
        <f>SUM(D10:D18)</f>
        <v>4</v>
      </c>
      <c r="E19" s="54">
        <f>SUM(E10:E18)</f>
        <v>25</v>
      </c>
      <c r="F19" s="33">
        <f>SUM(F10:F18)</f>
        <v>30</v>
      </c>
      <c r="G19" s="40"/>
      <c r="H19" s="40"/>
      <c r="I19" s="40"/>
    </row>
    <row r="20" spans="1:9" x14ac:dyDescent="0.25">
      <c r="A20" s="76"/>
      <c r="B20" s="76"/>
      <c r="C20" s="77"/>
      <c r="D20" s="77"/>
      <c r="E20" s="78"/>
      <c r="F20" s="77"/>
      <c r="G20" s="40"/>
      <c r="H20" s="40"/>
      <c r="I20" s="40"/>
    </row>
    <row r="21" spans="1:9" x14ac:dyDescent="0.25">
      <c r="A21" s="35" t="s">
        <v>41</v>
      </c>
      <c r="B21" s="153" t="s">
        <v>251</v>
      </c>
      <c r="C21" s="153"/>
      <c r="D21" s="153"/>
      <c r="E21" s="153"/>
      <c r="F21" s="153"/>
      <c r="G21" s="153"/>
      <c r="H21" s="153"/>
      <c r="I21" s="153"/>
    </row>
    <row r="22" spans="1:9" x14ac:dyDescent="0.25">
      <c r="A22" s="136"/>
      <c r="B22" s="136"/>
      <c r="C22" s="136"/>
      <c r="D22" s="136"/>
      <c r="E22" s="136"/>
      <c r="F22" s="136"/>
      <c r="G22" s="136"/>
      <c r="H22" s="136"/>
      <c r="I22" s="136"/>
    </row>
    <row r="23" spans="1:9" x14ac:dyDescent="0.25">
      <c r="A23" s="140" t="s">
        <v>34</v>
      </c>
      <c r="B23" s="142" t="s">
        <v>25</v>
      </c>
      <c r="C23" s="144" t="s">
        <v>26</v>
      </c>
      <c r="D23" s="145"/>
      <c r="E23" s="145"/>
      <c r="F23" s="146"/>
      <c r="G23" s="147" t="s">
        <v>31</v>
      </c>
      <c r="H23" s="149" t="s">
        <v>32</v>
      </c>
      <c r="I23" s="142" t="s">
        <v>33</v>
      </c>
    </row>
    <row r="24" spans="1:9" ht="26.4" x14ac:dyDescent="0.25">
      <c r="A24" s="141"/>
      <c r="B24" s="143"/>
      <c r="C24" s="37" t="s">
        <v>27</v>
      </c>
      <c r="D24" s="38" t="s">
        <v>28</v>
      </c>
      <c r="E24" s="38" t="s">
        <v>29</v>
      </c>
      <c r="F24" s="39" t="s">
        <v>30</v>
      </c>
      <c r="G24" s="148"/>
      <c r="H24" s="150"/>
      <c r="I24" s="143"/>
    </row>
    <row r="25" spans="1:9" x14ac:dyDescent="0.25">
      <c r="A25" s="136"/>
      <c r="B25" s="136"/>
      <c r="C25" s="136"/>
      <c r="D25" s="136"/>
      <c r="E25" s="136"/>
      <c r="F25" s="136"/>
      <c r="G25" s="136"/>
      <c r="H25" s="136"/>
      <c r="I25" s="136"/>
    </row>
    <row r="26" spans="1:9" x14ac:dyDescent="0.25">
      <c r="A26" s="15"/>
      <c r="B26" s="8" t="s">
        <v>129</v>
      </c>
      <c r="C26" s="18"/>
      <c r="D26" s="19"/>
      <c r="E26" s="20"/>
      <c r="F26" s="25"/>
      <c r="G26" s="10"/>
      <c r="H26" s="13"/>
      <c r="I26" s="26"/>
    </row>
    <row r="27" spans="1:9" x14ac:dyDescent="0.25">
      <c r="A27" s="92">
        <v>1216318</v>
      </c>
      <c r="B27" s="47" t="s">
        <v>142</v>
      </c>
      <c r="C27" s="48">
        <v>2</v>
      </c>
      <c r="D27" s="93">
        <v>0</v>
      </c>
      <c r="E27" s="94">
        <v>2</v>
      </c>
      <c r="F27" s="95">
        <v>5</v>
      </c>
      <c r="G27" s="11" t="s">
        <v>240</v>
      </c>
      <c r="H27" s="14" t="s">
        <v>53</v>
      </c>
      <c r="I27" s="96" t="s">
        <v>201</v>
      </c>
    </row>
    <row r="28" spans="1:9" x14ac:dyDescent="0.25">
      <c r="A28" s="91">
        <v>1216319</v>
      </c>
      <c r="B28" s="9" t="s">
        <v>143</v>
      </c>
      <c r="C28" s="11">
        <v>2</v>
      </c>
      <c r="D28" s="97">
        <v>0</v>
      </c>
      <c r="E28" s="98">
        <v>2</v>
      </c>
      <c r="F28" s="99">
        <v>5</v>
      </c>
      <c r="G28" s="11" t="s">
        <v>240</v>
      </c>
      <c r="H28" s="14" t="s">
        <v>53</v>
      </c>
      <c r="I28" s="100" t="s">
        <v>241</v>
      </c>
    </row>
    <row r="29" spans="1:9" x14ac:dyDescent="0.25">
      <c r="A29" s="101">
        <v>1216320</v>
      </c>
      <c r="B29" s="102" t="s">
        <v>177</v>
      </c>
      <c r="C29" s="103">
        <v>2</v>
      </c>
      <c r="D29" s="104">
        <v>0</v>
      </c>
      <c r="E29" s="105">
        <v>2</v>
      </c>
      <c r="F29" s="106">
        <v>5</v>
      </c>
      <c r="G29" s="60" t="s">
        <v>240</v>
      </c>
      <c r="H29" s="14" t="s">
        <v>53</v>
      </c>
      <c r="I29" s="107" t="s">
        <v>180</v>
      </c>
    </row>
    <row r="30" spans="1:9" x14ac:dyDescent="0.25">
      <c r="A30" s="108">
        <v>1216321</v>
      </c>
      <c r="B30" s="109" t="s">
        <v>270</v>
      </c>
      <c r="C30" s="108">
        <v>2</v>
      </c>
      <c r="D30" s="108">
        <v>0</v>
      </c>
      <c r="E30" s="110">
        <v>2</v>
      </c>
      <c r="F30" s="111">
        <v>5</v>
      </c>
      <c r="G30" s="108"/>
      <c r="H30" s="14" t="s">
        <v>53</v>
      </c>
      <c r="I30" s="112" t="s">
        <v>244</v>
      </c>
    </row>
    <row r="31" spans="1:9" x14ac:dyDescent="0.25">
      <c r="A31" s="42"/>
      <c r="B31" s="42"/>
      <c r="C31" s="43"/>
      <c r="D31" s="43"/>
      <c r="E31" s="43"/>
      <c r="F31" s="44"/>
      <c r="G31" s="43"/>
      <c r="H31" s="43"/>
      <c r="I31" s="44"/>
    </row>
    <row r="32" spans="1:9" ht="15.75" customHeight="1" x14ac:dyDescent="0.25">
      <c r="A32" s="35" t="s">
        <v>41</v>
      </c>
      <c r="B32" s="139" t="s">
        <v>43</v>
      </c>
      <c r="C32" s="139"/>
      <c r="D32" s="139"/>
      <c r="E32" s="139"/>
      <c r="F32" s="139"/>
      <c r="G32" s="139"/>
      <c r="H32" s="139"/>
      <c r="I32" s="139"/>
    </row>
    <row r="33" spans="1:9" ht="4.2" customHeight="1" x14ac:dyDescent="0.25">
      <c r="A33" s="136"/>
      <c r="B33" s="136"/>
      <c r="C33" s="136"/>
      <c r="D33" s="136"/>
      <c r="E33" s="136"/>
      <c r="F33" s="136"/>
      <c r="G33" s="136"/>
      <c r="H33" s="136"/>
      <c r="I33" s="136"/>
    </row>
    <row r="34" spans="1:9" x14ac:dyDescent="0.25">
      <c r="A34" s="140" t="s">
        <v>34</v>
      </c>
      <c r="B34" s="142" t="s">
        <v>25</v>
      </c>
      <c r="C34" s="144" t="s">
        <v>26</v>
      </c>
      <c r="D34" s="145"/>
      <c r="E34" s="145"/>
      <c r="F34" s="146"/>
      <c r="G34" s="147" t="s">
        <v>31</v>
      </c>
      <c r="H34" s="149" t="s">
        <v>32</v>
      </c>
      <c r="I34" s="142" t="s">
        <v>33</v>
      </c>
    </row>
    <row r="35" spans="1:9" ht="26.4" x14ac:dyDescent="0.25">
      <c r="A35" s="141"/>
      <c r="B35" s="143"/>
      <c r="C35" s="37" t="s">
        <v>27</v>
      </c>
      <c r="D35" s="38" t="s">
        <v>28</v>
      </c>
      <c r="E35" s="38" t="s">
        <v>29</v>
      </c>
      <c r="F35" s="39" t="s">
        <v>30</v>
      </c>
      <c r="G35" s="148"/>
      <c r="H35" s="150"/>
      <c r="I35" s="143"/>
    </row>
    <row r="36" spans="1:9" ht="1.5" customHeight="1" x14ac:dyDescent="0.25">
      <c r="A36" s="136"/>
      <c r="B36" s="136"/>
      <c r="C36" s="136"/>
      <c r="D36" s="136"/>
      <c r="E36" s="136"/>
      <c r="F36" s="136"/>
      <c r="G36" s="136"/>
      <c r="H36" s="136"/>
      <c r="I36" s="136"/>
    </row>
    <row r="37" spans="1:9" x14ac:dyDescent="0.25">
      <c r="A37" s="15">
        <v>1216401</v>
      </c>
      <c r="B37" s="8" t="s">
        <v>221</v>
      </c>
      <c r="C37" s="18">
        <v>3</v>
      </c>
      <c r="D37" s="19">
        <v>0</v>
      </c>
      <c r="E37" s="20">
        <v>3</v>
      </c>
      <c r="F37" s="25">
        <v>4</v>
      </c>
      <c r="G37" s="10" t="s">
        <v>219</v>
      </c>
      <c r="H37" s="13" t="s">
        <v>53</v>
      </c>
      <c r="I37" s="26" t="s">
        <v>242</v>
      </c>
    </row>
    <row r="38" spans="1:9" ht="26.4" x14ac:dyDescent="0.25">
      <c r="A38" s="16">
        <v>1216418</v>
      </c>
      <c r="B38" s="9" t="s">
        <v>220</v>
      </c>
      <c r="C38" s="21">
        <v>4</v>
      </c>
      <c r="D38" s="22">
        <v>0</v>
      </c>
      <c r="E38" s="23">
        <v>4</v>
      </c>
      <c r="F38" s="27">
        <v>5</v>
      </c>
      <c r="G38" s="11" t="s">
        <v>255</v>
      </c>
      <c r="H38" s="14" t="s">
        <v>53</v>
      </c>
      <c r="I38" s="28" t="s">
        <v>121</v>
      </c>
    </row>
    <row r="39" spans="1:9" ht="26.4" x14ac:dyDescent="0.25">
      <c r="A39" s="16">
        <v>1216403</v>
      </c>
      <c r="B39" s="9" t="s">
        <v>122</v>
      </c>
      <c r="C39" s="21">
        <v>1</v>
      </c>
      <c r="D39" s="22">
        <v>2</v>
      </c>
      <c r="E39" s="23">
        <v>2</v>
      </c>
      <c r="F39" s="27">
        <v>4</v>
      </c>
      <c r="G39" s="11"/>
      <c r="H39" s="14" t="s">
        <v>53</v>
      </c>
      <c r="I39" s="28" t="s">
        <v>267</v>
      </c>
    </row>
    <row r="40" spans="1:9" x14ac:dyDescent="0.25">
      <c r="A40" s="16">
        <v>1216414</v>
      </c>
      <c r="B40" s="9" t="s">
        <v>123</v>
      </c>
      <c r="C40" s="21">
        <v>4</v>
      </c>
      <c r="D40" s="22">
        <v>0</v>
      </c>
      <c r="E40" s="23">
        <v>4</v>
      </c>
      <c r="F40" s="27">
        <v>4</v>
      </c>
      <c r="G40" s="11" t="s">
        <v>304</v>
      </c>
      <c r="H40" s="14" t="s">
        <v>53</v>
      </c>
      <c r="I40" s="28" t="s">
        <v>241</v>
      </c>
    </row>
    <row r="41" spans="1:9" x14ac:dyDescent="0.25">
      <c r="A41" s="16">
        <v>1216415</v>
      </c>
      <c r="B41" s="9" t="s">
        <v>124</v>
      </c>
      <c r="C41" s="21">
        <v>3</v>
      </c>
      <c r="D41" s="22">
        <v>0</v>
      </c>
      <c r="E41" s="23">
        <v>3</v>
      </c>
      <c r="F41" s="27">
        <v>3</v>
      </c>
      <c r="G41" s="11" t="s">
        <v>304</v>
      </c>
      <c r="H41" s="14" t="s">
        <v>53</v>
      </c>
      <c r="I41" s="28" t="s">
        <v>119</v>
      </c>
    </row>
    <row r="42" spans="1:9" x14ac:dyDescent="0.25">
      <c r="A42" s="16">
        <v>1216417</v>
      </c>
      <c r="B42" s="9" t="s">
        <v>218</v>
      </c>
      <c r="C42" s="21">
        <v>2</v>
      </c>
      <c r="D42" s="22">
        <v>0</v>
      </c>
      <c r="E42" s="23">
        <v>2</v>
      </c>
      <c r="F42" s="27">
        <v>3</v>
      </c>
      <c r="G42" s="11" t="s">
        <v>219</v>
      </c>
      <c r="H42" s="14" t="s">
        <v>53</v>
      </c>
      <c r="I42" s="28" t="s">
        <v>274</v>
      </c>
    </row>
    <row r="43" spans="1:9" x14ac:dyDescent="0.25">
      <c r="A43" s="16">
        <v>1216413</v>
      </c>
      <c r="B43" s="9" t="s">
        <v>92</v>
      </c>
      <c r="C43" s="21">
        <v>2</v>
      </c>
      <c r="D43" s="22">
        <v>0</v>
      </c>
      <c r="E43" s="23">
        <v>2</v>
      </c>
      <c r="F43" s="27">
        <v>2</v>
      </c>
      <c r="G43" s="11" t="s">
        <v>101</v>
      </c>
      <c r="H43" s="14" t="s">
        <v>53</v>
      </c>
      <c r="I43" s="28" t="s">
        <v>275</v>
      </c>
    </row>
    <row r="44" spans="1:9" x14ac:dyDescent="0.25">
      <c r="A44" s="74"/>
      <c r="B44" s="9" t="s">
        <v>148</v>
      </c>
      <c r="C44" s="21">
        <v>2</v>
      </c>
      <c r="D44" s="22">
        <v>0</v>
      </c>
      <c r="E44" s="23">
        <v>2</v>
      </c>
      <c r="F44" s="27">
        <v>5</v>
      </c>
      <c r="G44" s="11" t="s">
        <v>305</v>
      </c>
      <c r="H44" s="90" t="s">
        <v>53</v>
      </c>
      <c r="I44" s="81" t="s">
        <v>169</v>
      </c>
    </row>
    <row r="45" spans="1:9" x14ac:dyDescent="0.25">
      <c r="A45" s="137" t="s">
        <v>35</v>
      </c>
      <c r="B45" s="138"/>
      <c r="C45" s="31">
        <f>SUM(C37:C44)</f>
        <v>21</v>
      </c>
      <c r="D45" s="32">
        <f>SUM(D37:D44)</f>
        <v>2</v>
      </c>
      <c r="E45" s="54">
        <f>SUM(E37:E44)</f>
        <v>22</v>
      </c>
      <c r="F45" s="33">
        <f>SUM(F37:F44)</f>
        <v>30</v>
      </c>
      <c r="G45" s="40"/>
      <c r="H45" s="40"/>
      <c r="I45" s="40"/>
    </row>
    <row r="46" spans="1:9" x14ac:dyDescent="0.25">
      <c r="A46" s="7"/>
      <c r="B46" s="7"/>
      <c r="C46" s="6"/>
      <c r="D46" s="6"/>
      <c r="E46" s="6"/>
      <c r="F46" s="29"/>
      <c r="G46" s="6"/>
      <c r="H46" s="6"/>
      <c r="I46" s="29"/>
    </row>
    <row r="47" spans="1:9" x14ac:dyDescent="0.25">
      <c r="A47" s="35" t="s">
        <v>41</v>
      </c>
      <c r="B47" s="153" t="s">
        <v>247</v>
      </c>
      <c r="C47" s="153"/>
      <c r="D47" s="153"/>
      <c r="E47" s="153"/>
      <c r="F47" s="153"/>
      <c r="G47" s="153"/>
      <c r="H47" s="153"/>
      <c r="I47" s="153"/>
    </row>
    <row r="48" spans="1:9" x14ac:dyDescent="0.25">
      <c r="A48" s="136"/>
      <c r="B48" s="136"/>
      <c r="C48" s="136"/>
      <c r="D48" s="136"/>
      <c r="E48" s="136"/>
      <c r="F48" s="136"/>
      <c r="G48" s="136"/>
      <c r="H48" s="136"/>
      <c r="I48" s="136"/>
    </row>
    <row r="49" spans="1:9" x14ac:dyDescent="0.25">
      <c r="A49" s="140" t="s">
        <v>34</v>
      </c>
      <c r="B49" s="142" t="s">
        <v>25</v>
      </c>
      <c r="C49" s="144" t="s">
        <v>26</v>
      </c>
      <c r="D49" s="145"/>
      <c r="E49" s="145"/>
      <c r="F49" s="146"/>
      <c r="G49" s="147" t="s">
        <v>31</v>
      </c>
      <c r="H49" s="149" t="s">
        <v>32</v>
      </c>
      <c r="I49" s="142" t="s">
        <v>33</v>
      </c>
    </row>
    <row r="50" spans="1:9" ht="26.4" x14ac:dyDescent="0.25">
      <c r="A50" s="141"/>
      <c r="B50" s="143"/>
      <c r="C50" s="37" t="s">
        <v>27</v>
      </c>
      <c r="D50" s="38" t="s">
        <v>28</v>
      </c>
      <c r="E50" s="38" t="s">
        <v>29</v>
      </c>
      <c r="F50" s="39" t="s">
        <v>30</v>
      </c>
      <c r="G50" s="148"/>
      <c r="H50" s="150"/>
      <c r="I50" s="143"/>
    </row>
    <row r="51" spans="1:9" ht="6" customHeight="1" x14ac:dyDescent="0.25">
      <c r="A51" s="136"/>
      <c r="B51" s="136"/>
      <c r="C51" s="136"/>
      <c r="D51" s="136"/>
      <c r="E51" s="136"/>
      <c r="F51" s="136"/>
      <c r="G51" s="136"/>
      <c r="H51" s="136"/>
      <c r="I51" s="136"/>
    </row>
    <row r="52" spans="1:9" x14ac:dyDescent="0.25">
      <c r="A52" s="82"/>
      <c r="B52" s="83" t="s">
        <v>148</v>
      </c>
      <c r="C52" s="84"/>
      <c r="D52" s="85"/>
      <c r="E52" s="86"/>
      <c r="F52" s="87"/>
      <c r="G52" s="88"/>
      <c r="H52" s="89"/>
      <c r="I52" s="67"/>
    </row>
    <row r="53" spans="1:9" x14ac:dyDescent="0.25">
      <c r="A53" s="122">
        <v>1216419</v>
      </c>
      <c r="B53" s="123" t="s">
        <v>152</v>
      </c>
      <c r="C53" s="124">
        <v>2</v>
      </c>
      <c r="D53" s="125">
        <v>0</v>
      </c>
      <c r="E53" s="126">
        <v>2</v>
      </c>
      <c r="F53" s="127">
        <v>5</v>
      </c>
      <c r="G53" s="124" t="s">
        <v>240</v>
      </c>
      <c r="H53" s="14" t="s">
        <v>53</v>
      </c>
      <c r="I53" s="128" t="s">
        <v>159</v>
      </c>
    </row>
    <row r="54" spans="1:9" x14ac:dyDescent="0.25">
      <c r="A54" s="92">
        <v>1216420</v>
      </c>
      <c r="B54" s="47" t="s">
        <v>186</v>
      </c>
      <c r="C54" s="48">
        <v>2</v>
      </c>
      <c r="D54" s="93">
        <v>0</v>
      </c>
      <c r="E54" s="94">
        <v>2</v>
      </c>
      <c r="F54" s="95">
        <v>5</v>
      </c>
      <c r="G54" s="48" t="s">
        <v>240</v>
      </c>
      <c r="H54" s="14" t="s">
        <v>53</v>
      </c>
      <c r="I54" s="96" t="s">
        <v>121</v>
      </c>
    </row>
    <row r="55" spans="1:9" x14ac:dyDescent="0.25">
      <c r="A55" s="92">
        <v>1216421</v>
      </c>
      <c r="B55" s="47" t="s">
        <v>190</v>
      </c>
      <c r="C55" s="48">
        <v>2</v>
      </c>
      <c r="D55" s="93">
        <v>0</v>
      </c>
      <c r="E55" s="94">
        <v>2</v>
      </c>
      <c r="F55" s="95">
        <v>5</v>
      </c>
      <c r="G55" s="48" t="s">
        <v>240</v>
      </c>
      <c r="H55" s="14" t="s">
        <v>53</v>
      </c>
      <c r="I55" s="96" t="s">
        <v>275</v>
      </c>
    </row>
    <row r="56" spans="1:9" x14ac:dyDescent="0.25">
      <c r="A56" s="108">
        <v>1216422</v>
      </c>
      <c r="B56" s="109" t="s">
        <v>271</v>
      </c>
      <c r="C56" s="108">
        <v>2</v>
      </c>
      <c r="D56" s="108">
        <v>0</v>
      </c>
      <c r="E56" s="110">
        <v>2</v>
      </c>
      <c r="F56" s="111">
        <v>5</v>
      </c>
      <c r="G56" s="108"/>
      <c r="H56" s="14" t="s">
        <v>53</v>
      </c>
      <c r="I56" s="112" t="s">
        <v>244</v>
      </c>
    </row>
    <row r="57" spans="1:9" x14ac:dyDescent="0.25">
      <c r="A57" s="30"/>
      <c r="B57" s="30"/>
      <c r="C57" s="30"/>
      <c r="D57" s="30"/>
      <c r="E57" s="30"/>
      <c r="F57" s="30"/>
      <c r="G57" s="30"/>
      <c r="H57" s="30"/>
      <c r="I57" s="30"/>
    </row>
    <row r="58" spans="1:9" x14ac:dyDescent="0.25">
      <c r="A58" s="30"/>
      <c r="B58" s="30"/>
      <c r="C58" s="30"/>
      <c r="D58" s="30"/>
      <c r="E58" s="30"/>
      <c r="F58" s="30"/>
      <c r="G58" s="30"/>
      <c r="H58" s="30"/>
      <c r="I58" s="30"/>
    </row>
    <row r="59" spans="1:9" x14ac:dyDescent="0.25">
      <c r="A59" s="30"/>
      <c r="B59" s="30"/>
      <c r="C59" s="30"/>
      <c r="D59" s="30"/>
      <c r="E59" s="30"/>
      <c r="F59" s="30"/>
      <c r="G59" s="30"/>
      <c r="H59" s="30"/>
      <c r="I59" s="30"/>
    </row>
    <row r="60" spans="1:9" x14ac:dyDescent="0.25">
      <c r="A60" s="30"/>
      <c r="B60" s="30"/>
      <c r="C60" s="30"/>
      <c r="D60" s="30"/>
      <c r="E60" s="30"/>
      <c r="F60" s="30"/>
      <c r="G60" s="30"/>
      <c r="H60" s="30"/>
      <c r="I60" s="30"/>
    </row>
    <row r="61" spans="1:9" x14ac:dyDescent="0.25">
      <c r="A61" s="30"/>
      <c r="B61" s="30"/>
      <c r="C61" s="30"/>
      <c r="D61" s="30"/>
      <c r="E61" s="30"/>
      <c r="F61" s="30"/>
      <c r="G61" s="30"/>
      <c r="H61" s="30"/>
      <c r="I61" s="30"/>
    </row>
    <row r="62" spans="1:9" x14ac:dyDescent="0.25">
      <c r="A62" s="30"/>
      <c r="B62" s="30"/>
      <c r="C62" s="30"/>
      <c r="D62" s="30"/>
      <c r="E62" s="30"/>
      <c r="F62" s="30"/>
      <c r="G62" s="30"/>
      <c r="H62" s="30"/>
      <c r="I62" s="30"/>
    </row>
    <row r="63" spans="1:9" x14ac:dyDescent="0.25">
      <c r="A63" s="30"/>
      <c r="B63" s="30"/>
      <c r="C63" s="30"/>
      <c r="D63" s="30"/>
      <c r="E63" s="30"/>
      <c r="F63" s="30"/>
      <c r="G63" s="30"/>
      <c r="H63" s="30"/>
      <c r="I63" s="30"/>
    </row>
    <row r="64" spans="1:9" x14ac:dyDescent="0.25">
      <c r="A64" s="30"/>
      <c r="B64" s="30"/>
      <c r="C64" s="30"/>
      <c r="D64" s="30"/>
      <c r="E64" s="30"/>
      <c r="F64" s="30"/>
      <c r="G64" s="30"/>
      <c r="H64" s="30"/>
      <c r="I64" s="30"/>
    </row>
    <row r="65" spans="1:9" x14ac:dyDescent="0.25">
      <c r="A65" s="30"/>
      <c r="B65" s="30"/>
      <c r="C65" s="30"/>
      <c r="D65" s="30"/>
      <c r="E65" s="30"/>
      <c r="F65" s="30"/>
      <c r="G65" s="30"/>
      <c r="H65" s="30"/>
      <c r="I65" s="30"/>
    </row>
    <row r="66" spans="1:9" x14ac:dyDescent="0.25">
      <c r="A66" s="30"/>
      <c r="B66" s="30"/>
      <c r="C66" s="30"/>
      <c r="D66" s="30"/>
      <c r="E66" s="30"/>
      <c r="F66" s="30"/>
      <c r="G66" s="30"/>
      <c r="H66" s="30"/>
      <c r="I66" s="30"/>
    </row>
    <row r="67" spans="1:9" x14ac:dyDescent="0.25">
      <c r="A67" s="30"/>
      <c r="B67" s="30"/>
      <c r="C67" s="30"/>
      <c r="D67" s="30"/>
      <c r="E67" s="30"/>
      <c r="F67" s="30"/>
      <c r="G67" s="30"/>
      <c r="H67" s="30"/>
      <c r="I67" s="30"/>
    </row>
  </sheetData>
  <mergeCells count="42">
    <mergeCell ref="C23:F23"/>
    <mergeCell ref="G23:G24"/>
    <mergeCell ref="H23:H24"/>
    <mergeCell ref="I23:I24"/>
    <mergeCell ref="A25:I25"/>
    <mergeCell ref="A36:I36"/>
    <mergeCell ref="A45:B45"/>
    <mergeCell ref="A9:I9"/>
    <mergeCell ref="A19:B19"/>
    <mergeCell ref="B32:I32"/>
    <mergeCell ref="A33:I33"/>
    <mergeCell ref="A34:A35"/>
    <mergeCell ref="B34:B35"/>
    <mergeCell ref="C34:F34"/>
    <mergeCell ref="G34:G35"/>
    <mergeCell ref="H34:H35"/>
    <mergeCell ref="I34:I35"/>
    <mergeCell ref="B21:I21"/>
    <mergeCell ref="A22:I22"/>
    <mergeCell ref="A23:A24"/>
    <mergeCell ref="B23:B24"/>
    <mergeCell ref="I7:I8"/>
    <mergeCell ref="B1:I1"/>
    <mergeCell ref="B2:I2"/>
    <mergeCell ref="B3:I3"/>
    <mergeCell ref="A4:I4"/>
    <mergeCell ref="B5:I5"/>
    <mergeCell ref="A6:I6"/>
    <mergeCell ref="A7:A8"/>
    <mergeCell ref="B7:B8"/>
    <mergeCell ref="C7:F7"/>
    <mergeCell ref="G7:G8"/>
    <mergeCell ref="H7:H8"/>
    <mergeCell ref="A51:I51"/>
    <mergeCell ref="B47:I47"/>
    <mergeCell ref="A48:I48"/>
    <mergeCell ref="A49:A50"/>
    <mergeCell ref="B49:B50"/>
    <mergeCell ref="C49:F49"/>
    <mergeCell ref="G49:G50"/>
    <mergeCell ref="H49:H50"/>
    <mergeCell ref="I49:I50"/>
  </mergeCells>
  <dataValidations count="6">
    <dataValidation type="decimal" operator="greaterThanOrEqual" allowBlank="1" showInputMessage="1" showErrorMessage="1" sqref="E52:E56 E37:E45 E10:E20 E26:E30" xr:uid="{00000000-0002-0000-0300-000000000000}">
      <formula1>0</formula1>
    </dataValidation>
    <dataValidation type="whole" operator="greaterThanOrEqual" allowBlank="1" showInputMessage="1" showErrorMessage="1" errorTitle="Hatalı Veri Girişi" error="Bu alana bir pozitif tamsayı girişi yapınız." sqref="G45:H46 C26:D30 C31:E31 C52:D56 C46:E46 C37:D45 C10:D20 G19:H20 G31:H31" xr:uid="{00000000-0002-0000-0300-000001000000}">
      <formula1>0</formula1>
    </dataValidation>
    <dataValidation type="whole" operator="greaterThanOrEqual" allowBlank="1" showInputMessage="1" showErrorMessage="1" sqref="F52:F56 F37:F45 F10:F20 F26:F30" xr:uid="{00000000-0002-0000-0300-000002000000}">
      <formula1>0</formula1>
    </dataValidation>
    <dataValidation type="whole" operator="greaterThan" allowBlank="1" showInputMessage="1" showErrorMessage="1" sqref="A52:A56 A26:A30 A10:A18 A37:A44" xr:uid="{00000000-0002-0000-0300-000003000000}">
      <formula1>1000000</formula1>
    </dataValidation>
    <dataValidation type="list" operator="greaterThanOrEqual" allowBlank="1" showInputMessage="1" showErrorMessage="1" errorTitle="Hatalı Veri Girişi" error="Bu alana bir pozitif tamsayı girişi yapınız." sqref="H26:H30 H37:H44 H10:H18 H52:H56" xr:uid="{00000000-0002-0000-0300-000004000000}">
      <formula1>"Yz,Uz"</formula1>
    </dataValidation>
    <dataValidation operator="greaterThanOrEqual" allowBlank="1" showInputMessage="1" showErrorMessage="1" errorTitle="Hatalı Veri Girişi" error="Bu alana bir pozitif tamsayı girişi yapınız." sqref="I52:I56 I37:I44 G52:G56 I10:I18 G26:G30 G10:G18 I26:I30 G37:G44" xr:uid="{00000000-0002-0000-0300-000005000000}"/>
  </dataValidations>
  <pageMargins left="0.31496062992125984" right="0.15748031496062992" top="0.23622047244094491" bottom="0.74803149606299213" header="0.11811023622047245" footer="0.31496062992125984"/>
  <pageSetup paperSize="9" scale="85" orientation="portrait" r:id="rId1"/>
  <headerFooter>
    <oddFooter>&amp;L&amp;"Times New Roman,Normal"İmza/Paraf&amp;R&amp;"Times New Roman,Normal"&amp;P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8">
    <pageSetUpPr fitToPage="1"/>
  </sheetPr>
  <dimension ref="A1:I68"/>
  <sheetViews>
    <sheetView zoomScale="115" zoomScaleNormal="115" workbookViewId="0">
      <selection activeCell="I65" sqref="I65"/>
    </sheetView>
  </sheetViews>
  <sheetFormatPr defaultColWidth="9.109375" defaultRowHeight="13.2" x14ac:dyDescent="0.25"/>
  <cols>
    <col min="1" max="1" width="8" style="41" customWidth="1"/>
    <col min="2" max="2" width="3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151" t="s">
        <v>23</v>
      </c>
      <c r="C1" s="151"/>
      <c r="D1" s="151"/>
      <c r="E1" s="151"/>
      <c r="F1" s="151"/>
      <c r="G1" s="151"/>
      <c r="H1" s="151"/>
      <c r="I1" s="151"/>
    </row>
    <row r="2" spans="1:9" ht="15.6" x14ac:dyDescent="0.25">
      <c r="A2" s="34"/>
      <c r="B2" s="151" t="str">
        <f>IF('Birim Bilgileri'!B1&lt;&gt;"",'Birim Bilgileri'!B1,"") &amp; ", " &amp; IF('Birim Bilgileri'!B2&lt;&gt;"",'Birim Bilgileri'!B2,"") &amp; " (" &amp; IF('Birim Bilgileri'!B4&lt;&gt;"",'Birim Bilgileri'!B4,"") &amp; ")"</f>
        <v>Mühendislik ve Doğa Bilimleri Fakültesi, Kimya Mühendisliği Bölümü (NÖ)</v>
      </c>
      <c r="C2" s="151"/>
      <c r="D2" s="151"/>
      <c r="E2" s="151"/>
      <c r="F2" s="151"/>
      <c r="G2" s="151"/>
      <c r="H2" s="151"/>
      <c r="I2" s="151"/>
    </row>
    <row r="3" spans="1:9" ht="15.6" x14ac:dyDescent="0.25">
      <c r="A3" s="34"/>
      <c r="B3" s="151" t="str">
        <f>IF('Birim Bilgileri'!B4&lt;&gt;"",'Birim Bilgileri'!B3,"") &amp; " Öğretim Planı"</f>
        <v>2025-2026 Öğretim Planı</v>
      </c>
      <c r="C3" s="151"/>
      <c r="D3" s="151"/>
      <c r="E3" s="151"/>
      <c r="F3" s="151"/>
      <c r="G3" s="151"/>
      <c r="H3" s="151"/>
      <c r="I3" s="151"/>
    </row>
    <row r="4" spans="1:9" x14ac:dyDescent="0.25">
      <c r="A4" s="134"/>
      <c r="B4" s="134"/>
      <c r="C4" s="134"/>
      <c r="D4" s="134"/>
      <c r="E4" s="134"/>
      <c r="F4" s="134"/>
      <c r="G4" s="134"/>
      <c r="H4" s="134"/>
      <c r="I4" s="134"/>
    </row>
    <row r="5" spans="1:9" ht="15.75" customHeight="1" x14ac:dyDescent="0.25">
      <c r="A5" s="35" t="s">
        <v>44</v>
      </c>
      <c r="B5" s="139" t="s">
        <v>45</v>
      </c>
      <c r="C5" s="139"/>
      <c r="D5" s="139"/>
      <c r="E5" s="139"/>
      <c r="F5" s="139"/>
      <c r="G5" s="139"/>
      <c r="H5" s="139"/>
      <c r="I5" s="139"/>
    </row>
    <row r="6" spans="1:9" ht="3.75" customHeight="1" x14ac:dyDescent="0.25">
      <c r="A6" s="136"/>
      <c r="B6" s="136"/>
      <c r="C6" s="136"/>
      <c r="D6" s="136"/>
      <c r="E6" s="136"/>
      <c r="F6" s="136"/>
      <c r="G6" s="136"/>
      <c r="H6" s="136"/>
      <c r="I6" s="136"/>
    </row>
    <row r="7" spans="1:9" ht="13.5" customHeight="1" x14ac:dyDescent="0.25">
      <c r="A7" s="140" t="s">
        <v>34</v>
      </c>
      <c r="B7" s="142" t="s">
        <v>25</v>
      </c>
      <c r="C7" s="144" t="s">
        <v>26</v>
      </c>
      <c r="D7" s="145"/>
      <c r="E7" s="145"/>
      <c r="F7" s="146"/>
      <c r="G7" s="147" t="s">
        <v>31</v>
      </c>
      <c r="H7" s="149" t="s">
        <v>32</v>
      </c>
      <c r="I7" s="142" t="s">
        <v>33</v>
      </c>
    </row>
    <row r="8" spans="1:9" ht="15" customHeight="1" x14ac:dyDescent="0.25">
      <c r="A8" s="141"/>
      <c r="B8" s="143"/>
      <c r="C8" s="37" t="s">
        <v>27</v>
      </c>
      <c r="D8" s="38" t="s">
        <v>28</v>
      </c>
      <c r="E8" s="38" t="s">
        <v>29</v>
      </c>
      <c r="F8" s="39" t="s">
        <v>30</v>
      </c>
      <c r="G8" s="148"/>
      <c r="H8" s="150"/>
      <c r="I8" s="143"/>
    </row>
    <row r="9" spans="1:9" ht="3.75" customHeight="1" x14ac:dyDescent="0.25">
      <c r="A9" s="136"/>
      <c r="B9" s="136"/>
      <c r="C9" s="136"/>
      <c r="D9" s="136"/>
      <c r="E9" s="136"/>
      <c r="F9" s="136"/>
      <c r="G9" s="136"/>
      <c r="H9" s="136"/>
      <c r="I9" s="136"/>
    </row>
    <row r="10" spans="1:9" x14ac:dyDescent="0.25">
      <c r="A10" s="15">
        <v>1216502</v>
      </c>
      <c r="B10" s="8" t="s">
        <v>125</v>
      </c>
      <c r="C10" s="18">
        <v>4</v>
      </c>
      <c r="D10" s="19">
        <v>0</v>
      </c>
      <c r="E10" s="20">
        <v>4</v>
      </c>
      <c r="F10" s="25">
        <v>4</v>
      </c>
      <c r="G10" s="11"/>
      <c r="H10" s="13" t="s">
        <v>53</v>
      </c>
      <c r="I10" s="26" t="s">
        <v>242</v>
      </c>
    </row>
    <row r="11" spans="1:9" x14ac:dyDescent="0.25">
      <c r="A11" s="16">
        <v>1216503</v>
      </c>
      <c r="B11" s="9" t="s">
        <v>223</v>
      </c>
      <c r="C11" s="21">
        <v>4</v>
      </c>
      <c r="D11" s="22">
        <v>0</v>
      </c>
      <c r="E11" s="23">
        <v>4</v>
      </c>
      <c r="F11" s="27">
        <v>4</v>
      </c>
      <c r="G11" s="11" t="s">
        <v>222</v>
      </c>
      <c r="H11" s="14" t="s">
        <v>53</v>
      </c>
      <c r="I11" s="28" t="s">
        <v>180</v>
      </c>
    </row>
    <row r="12" spans="1:9" x14ac:dyDescent="0.25">
      <c r="A12" s="16">
        <v>1216532</v>
      </c>
      <c r="B12" s="9" t="s">
        <v>224</v>
      </c>
      <c r="C12" s="21">
        <v>3</v>
      </c>
      <c r="D12" s="22">
        <v>0</v>
      </c>
      <c r="E12" s="23">
        <v>3</v>
      </c>
      <c r="F12" s="27">
        <v>3</v>
      </c>
      <c r="G12" s="11" t="s">
        <v>225</v>
      </c>
      <c r="H12" s="14" t="s">
        <v>53</v>
      </c>
      <c r="I12" s="28" t="s">
        <v>151</v>
      </c>
    </row>
    <row r="13" spans="1:9" x14ac:dyDescent="0.25">
      <c r="A13" s="16">
        <v>1216514</v>
      </c>
      <c r="B13" s="9" t="s">
        <v>126</v>
      </c>
      <c r="C13" s="21">
        <v>4</v>
      </c>
      <c r="D13" s="22">
        <v>0</v>
      </c>
      <c r="E13" s="23">
        <v>4</v>
      </c>
      <c r="F13" s="27">
        <v>4</v>
      </c>
      <c r="G13" s="11" t="s">
        <v>226</v>
      </c>
      <c r="H13" s="14" t="s">
        <v>53</v>
      </c>
      <c r="I13" s="28" t="s">
        <v>157</v>
      </c>
    </row>
    <row r="14" spans="1:9" x14ac:dyDescent="0.25">
      <c r="A14" s="16">
        <v>1216519</v>
      </c>
      <c r="B14" s="9" t="s">
        <v>128</v>
      </c>
      <c r="C14" s="21">
        <v>0</v>
      </c>
      <c r="D14" s="22">
        <v>0</v>
      </c>
      <c r="E14" s="23">
        <v>0</v>
      </c>
      <c r="F14" s="27">
        <v>3</v>
      </c>
      <c r="G14" s="11" t="s">
        <v>227</v>
      </c>
      <c r="H14" s="14"/>
      <c r="I14" s="28"/>
    </row>
    <row r="15" spans="1:9" x14ac:dyDescent="0.25">
      <c r="A15" s="16">
        <v>1216518</v>
      </c>
      <c r="B15" s="9" t="s">
        <v>127</v>
      </c>
      <c r="C15" s="21">
        <v>2</v>
      </c>
      <c r="D15" s="22">
        <v>0</v>
      </c>
      <c r="E15" s="23">
        <v>2</v>
      </c>
      <c r="F15" s="27">
        <v>2</v>
      </c>
      <c r="G15" s="11"/>
      <c r="H15" s="14"/>
      <c r="I15" s="28" t="s">
        <v>272</v>
      </c>
    </row>
    <row r="16" spans="1:9" x14ac:dyDescent="0.25">
      <c r="A16" s="16"/>
      <c r="B16" s="9" t="s">
        <v>167</v>
      </c>
      <c r="C16" s="21">
        <v>2</v>
      </c>
      <c r="D16" s="22">
        <v>0</v>
      </c>
      <c r="E16" s="23">
        <v>2</v>
      </c>
      <c r="F16" s="27">
        <v>5</v>
      </c>
      <c r="G16" s="11" t="s">
        <v>234</v>
      </c>
      <c r="H16" s="14" t="s">
        <v>53</v>
      </c>
      <c r="I16" s="81" t="s">
        <v>169</v>
      </c>
    </row>
    <row r="17" spans="1:9" x14ac:dyDescent="0.25">
      <c r="A17" s="16"/>
      <c r="B17" s="9" t="s">
        <v>168</v>
      </c>
      <c r="C17" s="21">
        <v>2</v>
      </c>
      <c r="D17" s="22">
        <v>0</v>
      </c>
      <c r="E17" s="23">
        <v>2</v>
      </c>
      <c r="F17" s="27">
        <v>5</v>
      </c>
      <c r="G17" s="11" t="s">
        <v>234</v>
      </c>
      <c r="H17" s="14" t="s">
        <v>53</v>
      </c>
      <c r="I17" s="81" t="s">
        <v>169</v>
      </c>
    </row>
    <row r="18" spans="1:9" x14ac:dyDescent="0.25">
      <c r="A18" s="137" t="s">
        <v>35</v>
      </c>
      <c r="B18" s="138"/>
      <c r="C18" s="31">
        <f>SUM(C10:C17)</f>
        <v>21</v>
      </c>
      <c r="D18" s="32">
        <f>SUM(D10:D17)</f>
        <v>0</v>
      </c>
      <c r="E18" s="54">
        <f>SUM(E10:E17)</f>
        <v>21</v>
      </c>
      <c r="F18" s="33">
        <f>SUM(F10:F17)</f>
        <v>30</v>
      </c>
      <c r="G18" s="40"/>
      <c r="H18" s="40"/>
      <c r="I18" s="40"/>
    </row>
    <row r="19" spans="1:9" x14ac:dyDescent="0.25">
      <c r="A19" s="42"/>
      <c r="B19" s="42"/>
      <c r="C19" s="43"/>
      <c r="D19" s="43"/>
      <c r="E19" s="43"/>
      <c r="F19" s="44"/>
      <c r="G19" s="43"/>
      <c r="H19" s="43"/>
      <c r="I19" s="44"/>
    </row>
    <row r="20" spans="1:9" ht="15.75" customHeight="1" x14ac:dyDescent="0.25">
      <c r="A20" s="35" t="s">
        <v>44</v>
      </c>
      <c r="B20" s="153" t="s">
        <v>52</v>
      </c>
      <c r="C20" s="153"/>
      <c r="D20" s="153"/>
      <c r="E20" s="153"/>
      <c r="F20" s="153"/>
      <c r="G20" s="153"/>
      <c r="H20" s="153"/>
      <c r="I20" s="153"/>
    </row>
    <row r="21" spans="1:9" ht="4.2" customHeight="1" x14ac:dyDescent="0.25">
      <c r="A21" s="136"/>
      <c r="B21" s="136"/>
      <c r="C21" s="136"/>
      <c r="D21" s="136"/>
      <c r="E21" s="136"/>
      <c r="F21" s="136"/>
      <c r="G21" s="136"/>
      <c r="H21" s="136"/>
      <c r="I21" s="136"/>
    </row>
    <row r="22" spans="1:9" x14ac:dyDescent="0.25">
      <c r="A22" s="140" t="s">
        <v>34</v>
      </c>
      <c r="B22" s="142" t="s">
        <v>25</v>
      </c>
      <c r="C22" s="144" t="s">
        <v>26</v>
      </c>
      <c r="D22" s="145"/>
      <c r="E22" s="145"/>
      <c r="F22" s="146"/>
      <c r="G22" s="147" t="s">
        <v>31</v>
      </c>
      <c r="H22" s="149" t="s">
        <v>32</v>
      </c>
      <c r="I22" s="142" t="s">
        <v>33</v>
      </c>
    </row>
    <row r="23" spans="1:9" ht="26.4" x14ac:dyDescent="0.25">
      <c r="A23" s="141"/>
      <c r="B23" s="143"/>
      <c r="C23" s="37" t="s">
        <v>27</v>
      </c>
      <c r="D23" s="38" t="s">
        <v>28</v>
      </c>
      <c r="E23" s="38" t="s">
        <v>29</v>
      </c>
      <c r="F23" s="39" t="s">
        <v>30</v>
      </c>
      <c r="G23" s="148"/>
      <c r="H23" s="150"/>
      <c r="I23" s="143"/>
    </row>
    <row r="24" spans="1:9" ht="4.2" customHeight="1" x14ac:dyDescent="0.25">
      <c r="A24" s="136"/>
      <c r="B24" s="136"/>
      <c r="C24" s="136"/>
      <c r="D24" s="136"/>
      <c r="E24" s="136"/>
      <c r="F24" s="136"/>
      <c r="G24" s="136"/>
      <c r="H24" s="136"/>
      <c r="I24" s="136"/>
    </row>
    <row r="25" spans="1:9" x14ac:dyDescent="0.25">
      <c r="A25" s="15"/>
      <c r="B25" s="8" t="s">
        <v>167</v>
      </c>
      <c r="C25" s="18"/>
      <c r="D25" s="19"/>
      <c r="E25" s="20"/>
      <c r="F25" s="25"/>
      <c r="G25" s="10"/>
      <c r="H25" s="13"/>
      <c r="I25" s="26"/>
    </row>
    <row r="26" spans="1:9" x14ac:dyDescent="0.25">
      <c r="A26" s="46">
        <v>1216511</v>
      </c>
      <c r="B26" s="47" t="s">
        <v>130</v>
      </c>
      <c r="C26" s="63">
        <v>2</v>
      </c>
      <c r="D26" s="64">
        <v>0</v>
      </c>
      <c r="E26" s="65">
        <v>2</v>
      </c>
      <c r="F26" s="66">
        <v>5</v>
      </c>
      <c r="G26" s="48"/>
      <c r="H26" s="14" t="s">
        <v>53</v>
      </c>
      <c r="I26" s="50" t="s">
        <v>160</v>
      </c>
    </row>
    <row r="27" spans="1:9" ht="26.4" x14ac:dyDescent="0.25">
      <c r="A27" s="16">
        <v>1216528</v>
      </c>
      <c r="B27" s="9" t="s">
        <v>131</v>
      </c>
      <c r="C27" s="21">
        <v>2</v>
      </c>
      <c r="D27" s="22">
        <v>0</v>
      </c>
      <c r="E27" s="23">
        <v>2</v>
      </c>
      <c r="F27" s="27">
        <v>5</v>
      </c>
      <c r="G27" s="11"/>
      <c r="H27" s="14" t="s">
        <v>53</v>
      </c>
      <c r="I27" s="28" t="s">
        <v>273</v>
      </c>
    </row>
    <row r="28" spans="1:9" x14ac:dyDescent="0.25">
      <c r="A28" s="16">
        <v>1216525</v>
      </c>
      <c r="B28" s="9" t="s">
        <v>132</v>
      </c>
      <c r="C28" s="21">
        <v>2</v>
      </c>
      <c r="D28" s="22">
        <v>0</v>
      </c>
      <c r="E28" s="23">
        <v>2</v>
      </c>
      <c r="F28" s="27">
        <v>5</v>
      </c>
      <c r="G28" s="11"/>
      <c r="H28" s="14" t="s">
        <v>53</v>
      </c>
      <c r="I28" s="28" t="s">
        <v>275</v>
      </c>
    </row>
    <row r="29" spans="1:9" ht="26.4" x14ac:dyDescent="0.25">
      <c r="A29" s="91">
        <v>1216533</v>
      </c>
      <c r="B29" s="9" t="s">
        <v>265</v>
      </c>
      <c r="C29" s="21">
        <v>2</v>
      </c>
      <c r="D29" s="22">
        <v>0</v>
      </c>
      <c r="E29" s="23">
        <v>2</v>
      </c>
      <c r="F29" s="27">
        <v>5</v>
      </c>
      <c r="G29" s="10"/>
      <c r="H29" s="14" t="s">
        <v>53</v>
      </c>
      <c r="I29" s="50" t="s">
        <v>242</v>
      </c>
    </row>
    <row r="30" spans="1:9" x14ac:dyDescent="0.25">
      <c r="A30" s="16"/>
      <c r="B30" s="9" t="s">
        <v>168</v>
      </c>
      <c r="C30" s="21"/>
      <c r="D30" s="22"/>
      <c r="E30" s="23"/>
      <c r="F30" s="27"/>
      <c r="G30" s="11"/>
      <c r="H30" s="14"/>
      <c r="I30" s="28"/>
    </row>
    <row r="31" spans="1:9" x14ac:dyDescent="0.25">
      <c r="A31" s="16">
        <v>1216513</v>
      </c>
      <c r="B31" s="9" t="s">
        <v>144</v>
      </c>
      <c r="C31" s="21">
        <v>2</v>
      </c>
      <c r="D31" s="22">
        <v>0</v>
      </c>
      <c r="E31" s="23">
        <v>2</v>
      </c>
      <c r="F31" s="27">
        <v>5</v>
      </c>
      <c r="G31" s="11"/>
      <c r="H31" s="14" t="s">
        <v>53</v>
      </c>
      <c r="I31" s="28" t="s">
        <v>161</v>
      </c>
    </row>
    <row r="32" spans="1:9" x14ac:dyDescent="0.25">
      <c r="A32" s="16">
        <v>1216530</v>
      </c>
      <c r="B32" s="9" t="s">
        <v>145</v>
      </c>
      <c r="C32" s="21">
        <v>2</v>
      </c>
      <c r="D32" s="22">
        <v>0</v>
      </c>
      <c r="E32" s="23">
        <v>2</v>
      </c>
      <c r="F32" s="27">
        <v>5</v>
      </c>
      <c r="G32" s="11"/>
      <c r="H32" s="14" t="s">
        <v>53</v>
      </c>
      <c r="I32" s="28" t="s">
        <v>107</v>
      </c>
    </row>
    <row r="33" spans="1:9" x14ac:dyDescent="0.25">
      <c r="A33" s="16">
        <v>1216517</v>
      </c>
      <c r="B33" s="9" t="s">
        <v>133</v>
      </c>
      <c r="C33" s="21">
        <v>2</v>
      </c>
      <c r="D33" s="22">
        <v>0</v>
      </c>
      <c r="E33" s="23">
        <v>2</v>
      </c>
      <c r="F33" s="27">
        <v>5</v>
      </c>
      <c r="G33" s="11"/>
      <c r="H33" s="14" t="s">
        <v>53</v>
      </c>
      <c r="I33" s="28" t="s">
        <v>118</v>
      </c>
    </row>
    <row r="34" spans="1:9" ht="26.4" x14ac:dyDescent="0.25">
      <c r="A34" s="16">
        <v>1216526</v>
      </c>
      <c r="B34" s="9" t="s">
        <v>146</v>
      </c>
      <c r="C34" s="21">
        <v>2</v>
      </c>
      <c r="D34" s="22">
        <v>0</v>
      </c>
      <c r="E34" s="23">
        <v>2</v>
      </c>
      <c r="F34" s="27">
        <v>5</v>
      </c>
      <c r="G34" s="11"/>
      <c r="H34" s="14" t="s">
        <v>53</v>
      </c>
      <c r="I34" s="28" t="s">
        <v>243</v>
      </c>
    </row>
    <row r="35" spans="1:9" x14ac:dyDescent="0.25">
      <c r="A35" s="16">
        <v>1216531</v>
      </c>
      <c r="B35" s="9" t="s">
        <v>141</v>
      </c>
      <c r="C35" s="21">
        <v>2</v>
      </c>
      <c r="D35" s="22">
        <v>0</v>
      </c>
      <c r="E35" s="23">
        <v>2</v>
      </c>
      <c r="F35" s="27">
        <v>5</v>
      </c>
      <c r="G35" s="11" t="s">
        <v>240</v>
      </c>
      <c r="H35" s="14" t="s">
        <v>53</v>
      </c>
      <c r="I35" s="28" t="s">
        <v>119</v>
      </c>
    </row>
    <row r="36" spans="1:9" x14ac:dyDescent="0.25">
      <c r="A36" s="17">
        <v>1216524</v>
      </c>
      <c r="B36" s="12" t="s">
        <v>147</v>
      </c>
      <c r="C36" s="56">
        <v>2</v>
      </c>
      <c r="D36" s="57">
        <v>0</v>
      </c>
      <c r="E36" s="58">
        <v>2</v>
      </c>
      <c r="F36" s="59">
        <v>5</v>
      </c>
      <c r="G36" s="60"/>
      <c r="H36" s="61" t="s">
        <v>53</v>
      </c>
      <c r="I36" s="62" t="s">
        <v>134</v>
      </c>
    </row>
    <row r="37" spans="1:9" x14ac:dyDescent="0.25">
      <c r="A37" s="113"/>
      <c r="B37" s="114"/>
      <c r="C37" s="115"/>
      <c r="D37" s="116"/>
      <c r="E37" s="117"/>
      <c r="F37" s="118"/>
      <c r="G37" s="119"/>
      <c r="H37" s="120"/>
      <c r="I37" s="121"/>
    </row>
    <row r="38" spans="1:9" x14ac:dyDescent="0.25">
      <c r="A38" s="45"/>
      <c r="B38" s="45"/>
      <c r="C38" s="45"/>
      <c r="D38" s="45"/>
      <c r="E38" s="45"/>
      <c r="F38" s="45"/>
      <c r="G38" s="45"/>
      <c r="H38" s="45"/>
      <c r="I38" s="45"/>
    </row>
    <row r="39" spans="1:9" ht="15.75" customHeight="1" x14ac:dyDescent="0.25">
      <c r="A39" s="35" t="s">
        <v>44</v>
      </c>
      <c r="B39" s="139" t="s">
        <v>46</v>
      </c>
      <c r="C39" s="139"/>
      <c r="D39" s="139"/>
      <c r="E39" s="139"/>
      <c r="F39" s="139"/>
      <c r="G39" s="139"/>
      <c r="H39" s="139"/>
      <c r="I39" s="139"/>
    </row>
    <row r="40" spans="1:9" ht="4.2" customHeight="1" x14ac:dyDescent="0.25">
      <c r="A40" s="136"/>
      <c r="B40" s="136"/>
      <c r="C40" s="136"/>
      <c r="D40" s="136"/>
      <c r="E40" s="136"/>
      <c r="F40" s="136"/>
      <c r="G40" s="136"/>
      <c r="H40" s="136"/>
      <c r="I40" s="136"/>
    </row>
    <row r="41" spans="1:9" x14ac:dyDescent="0.25">
      <c r="A41" s="140" t="s">
        <v>34</v>
      </c>
      <c r="B41" s="142" t="s">
        <v>25</v>
      </c>
      <c r="C41" s="144" t="s">
        <v>26</v>
      </c>
      <c r="D41" s="145"/>
      <c r="E41" s="145"/>
      <c r="F41" s="146"/>
      <c r="G41" s="147" t="s">
        <v>31</v>
      </c>
      <c r="H41" s="149" t="s">
        <v>32</v>
      </c>
      <c r="I41" s="142" t="s">
        <v>33</v>
      </c>
    </row>
    <row r="42" spans="1:9" ht="26.4" x14ac:dyDescent="0.25">
      <c r="A42" s="141"/>
      <c r="B42" s="143"/>
      <c r="C42" s="37" t="s">
        <v>27</v>
      </c>
      <c r="D42" s="38" t="s">
        <v>28</v>
      </c>
      <c r="E42" s="38" t="s">
        <v>29</v>
      </c>
      <c r="F42" s="39" t="s">
        <v>30</v>
      </c>
      <c r="G42" s="148"/>
      <c r="H42" s="150"/>
      <c r="I42" s="143"/>
    </row>
    <row r="43" spans="1:9" ht="4.2" customHeight="1" x14ac:dyDescent="0.25">
      <c r="A43" s="136"/>
      <c r="B43" s="136"/>
      <c r="C43" s="136"/>
      <c r="D43" s="136"/>
      <c r="E43" s="136"/>
      <c r="F43" s="136"/>
      <c r="G43" s="136"/>
      <c r="H43" s="136"/>
      <c r="I43" s="136"/>
    </row>
    <row r="44" spans="1:9" x14ac:dyDescent="0.25">
      <c r="A44" s="15">
        <v>1216603</v>
      </c>
      <c r="B44" s="8" t="s">
        <v>149</v>
      </c>
      <c r="C44" s="18">
        <v>4</v>
      </c>
      <c r="D44" s="19">
        <v>0</v>
      </c>
      <c r="E44" s="20">
        <v>4</v>
      </c>
      <c r="F44" s="25">
        <v>4</v>
      </c>
      <c r="G44" s="10" t="s">
        <v>228</v>
      </c>
      <c r="H44" s="13" t="s">
        <v>53</v>
      </c>
      <c r="I44" s="26" t="s">
        <v>180</v>
      </c>
    </row>
    <row r="45" spans="1:9" x14ac:dyDescent="0.25">
      <c r="A45" s="16">
        <v>1216609</v>
      </c>
      <c r="B45" s="9" t="s">
        <v>135</v>
      </c>
      <c r="C45" s="21">
        <v>3</v>
      </c>
      <c r="D45" s="22">
        <v>0</v>
      </c>
      <c r="E45" s="23">
        <v>3</v>
      </c>
      <c r="F45" s="27">
        <v>4</v>
      </c>
      <c r="G45" s="11"/>
      <c r="H45" s="14" t="s">
        <v>53</v>
      </c>
      <c r="I45" s="28" t="s">
        <v>202</v>
      </c>
    </row>
    <row r="46" spans="1:9" x14ac:dyDescent="0.25">
      <c r="A46" s="16">
        <v>1216619</v>
      </c>
      <c r="B46" s="9" t="s">
        <v>136</v>
      </c>
      <c r="C46" s="21">
        <v>4</v>
      </c>
      <c r="D46" s="22">
        <v>0</v>
      </c>
      <c r="E46" s="23">
        <v>4</v>
      </c>
      <c r="F46" s="27">
        <v>4</v>
      </c>
      <c r="G46" s="11"/>
      <c r="H46" s="14" t="s">
        <v>53</v>
      </c>
      <c r="I46" s="28" t="s">
        <v>151</v>
      </c>
    </row>
    <row r="47" spans="1:9" x14ac:dyDescent="0.25">
      <c r="A47" s="16">
        <v>1216632</v>
      </c>
      <c r="B47" s="9" t="s">
        <v>150</v>
      </c>
      <c r="C47" s="21">
        <v>4</v>
      </c>
      <c r="D47" s="22">
        <v>0</v>
      </c>
      <c r="E47" s="23">
        <v>4</v>
      </c>
      <c r="F47" s="27">
        <v>4</v>
      </c>
      <c r="G47" s="11" t="s">
        <v>229</v>
      </c>
      <c r="H47" s="14" t="s">
        <v>53</v>
      </c>
      <c r="I47" s="28" t="s">
        <v>107</v>
      </c>
    </row>
    <row r="48" spans="1:9" x14ac:dyDescent="0.25">
      <c r="A48" s="16">
        <v>1216604</v>
      </c>
      <c r="B48" s="9" t="s">
        <v>91</v>
      </c>
      <c r="C48" s="21">
        <v>3</v>
      </c>
      <c r="D48" s="22">
        <v>0</v>
      </c>
      <c r="E48" s="23">
        <v>3</v>
      </c>
      <c r="F48" s="27">
        <v>4</v>
      </c>
      <c r="G48" s="11"/>
      <c r="H48" s="14" t="s">
        <v>53</v>
      </c>
      <c r="I48" s="28" t="s">
        <v>273</v>
      </c>
    </row>
    <row r="49" spans="1:9" x14ac:dyDescent="0.25">
      <c r="A49" s="16"/>
      <c r="B49" s="9" t="s">
        <v>197</v>
      </c>
      <c r="C49" s="21">
        <v>4</v>
      </c>
      <c r="D49" s="22">
        <v>0</v>
      </c>
      <c r="E49" s="23">
        <v>4</v>
      </c>
      <c r="F49" s="27">
        <v>5</v>
      </c>
      <c r="G49" s="11" t="s">
        <v>234</v>
      </c>
      <c r="H49" s="14" t="s">
        <v>53</v>
      </c>
      <c r="I49" s="81" t="s">
        <v>169</v>
      </c>
    </row>
    <row r="50" spans="1:9" x14ac:dyDescent="0.25">
      <c r="A50" s="16"/>
      <c r="B50" s="9" t="s">
        <v>198</v>
      </c>
      <c r="C50" s="21">
        <v>3</v>
      </c>
      <c r="D50" s="22">
        <v>0</v>
      </c>
      <c r="E50" s="23">
        <v>3</v>
      </c>
      <c r="F50" s="27">
        <v>5</v>
      </c>
      <c r="G50" s="11" t="s">
        <v>234</v>
      </c>
      <c r="H50" s="14" t="s">
        <v>53</v>
      </c>
      <c r="I50" s="81" t="s">
        <v>169</v>
      </c>
    </row>
    <row r="51" spans="1:9" x14ac:dyDescent="0.25">
      <c r="A51" s="137" t="s">
        <v>35</v>
      </c>
      <c r="B51" s="138"/>
      <c r="C51" s="31">
        <f>SUM(C44:C50)</f>
        <v>25</v>
      </c>
      <c r="D51" s="32">
        <f>SUM(D44:D50)</f>
        <v>0</v>
      </c>
      <c r="E51" s="54">
        <f>SUM(E44:E50)</f>
        <v>25</v>
      </c>
      <c r="F51" s="33">
        <f>SUM(F44:F50)</f>
        <v>30</v>
      </c>
      <c r="G51" s="11"/>
      <c r="H51" s="14"/>
      <c r="I51" s="28"/>
    </row>
    <row r="52" spans="1:9" x14ac:dyDescent="0.25">
      <c r="A52" s="42"/>
      <c r="B52" s="42"/>
      <c r="C52" s="43"/>
      <c r="D52" s="43"/>
      <c r="E52" s="43"/>
      <c r="F52" s="44"/>
      <c r="G52" s="43"/>
      <c r="H52" s="43"/>
      <c r="I52" s="44"/>
    </row>
    <row r="53" spans="1:9" ht="15.75" customHeight="1" x14ac:dyDescent="0.25">
      <c r="A53" s="35" t="s">
        <v>44</v>
      </c>
      <c r="B53" s="153" t="s">
        <v>56</v>
      </c>
      <c r="C53" s="153"/>
      <c r="D53" s="153"/>
      <c r="E53" s="153"/>
      <c r="F53" s="153"/>
      <c r="G53" s="153"/>
      <c r="H53" s="153"/>
      <c r="I53" s="153"/>
    </row>
    <row r="54" spans="1:9" ht="4.2" customHeight="1" x14ac:dyDescent="0.25">
      <c r="A54" s="136"/>
      <c r="B54" s="136"/>
      <c r="C54" s="136"/>
      <c r="D54" s="136"/>
      <c r="E54" s="136"/>
      <c r="F54" s="136"/>
      <c r="G54" s="136"/>
      <c r="H54" s="136"/>
      <c r="I54" s="136"/>
    </row>
    <row r="55" spans="1:9" x14ac:dyDescent="0.25">
      <c r="A55" s="140" t="s">
        <v>34</v>
      </c>
      <c r="B55" s="142" t="s">
        <v>25</v>
      </c>
      <c r="C55" s="144" t="s">
        <v>26</v>
      </c>
      <c r="D55" s="145"/>
      <c r="E55" s="145"/>
      <c r="F55" s="146"/>
      <c r="G55" s="147" t="s">
        <v>31</v>
      </c>
      <c r="H55" s="149" t="s">
        <v>32</v>
      </c>
      <c r="I55" s="142" t="s">
        <v>33</v>
      </c>
    </row>
    <row r="56" spans="1:9" ht="26.4" x14ac:dyDescent="0.25">
      <c r="A56" s="141"/>
      <c r="B56" s="143"/>
      <c r="C56" s="37" t="s">
        <v>27</v>
      </c>
      <c r="D56" s="38" t="s">
        <v>28</v>
      </c>
      <c r="E56" s="38" t="s">
        <v>29</v>
      </c>
      <c r="F56" s="39" t="s">
        <v>30</v>
      </c>
      <c r="G56" s="148"/>
      <c r="H56" s="150"/>
      <c r="I56" s="143"/>
    </row>
    <row r="57" spans="1:9" ht="4.2" customHeight="1" x14ac:dyDescent="0.25">
      <c r="A57" s="136"/>
      <c r="B57" s="136"/>
      <c r="C57" s="136"/>
      <c r="D57" s="136"/>
      <c r="E57" s="136"/>
      <c r="F57" s="136"/>
      <c r="G57" s="136"/>
      <c r="H57" s="136"/>
      <c r="I57" s="136"/>
    </row>
    <row r="58" spans="1:9" x14ac:dyDescent="0.25">
      <c r="A58" s="15"/>
      <c r="B58" s="8" t="s">
        <v>197</v>
      </c>
      <c r="C58" s="18"/>
      <c r="D58" s="19"/>
      <c r="E58" s="20"/>
      <c r="F58" s="25"/>
      <c r="G58" s="10"/>
      <c r="H58" s="13"/>
      <c r="I58" s="26"/>
    </row>
    <row r="59" spans="1:9" x14ac:dyDescent="0.25">
      <c r="A59" s="46">
        <v>1216610</v>
      </c>
      <c r="B59" s="47" t="s">
        <v>137</v>
      </c>
      <c r="C59" s="63">
        <v>2</v>
      </c>
      <c r="D59" s="64">
        <v>0</v>
      </c>
      <c r="E59" s="65">
        <v>2</v>
      </c>
      <c r="F59" s="66">
        <v>5</v>
      </c>
      <c r="G59" s="11"/>
      <c r="H59" s="49" t="s">
        <v>53</v>
      </c>
      <c r="I59" s="50" t="s">
        <v>160</v>
      </c>
    </row>
    <row r="60" spans="1:9" x14ac:dyDescent="0.25">
      <c r="A60" s="46">
        <v>1216611</v>
      </c>
      <c r="B60" s="47" t="s">
        <v>138</v>
      </c>
      <c r="C60" s="21">
        <v>2</v>
      </c>
      <c r="D60" s="22">
        <v>0</v>
      </c>
      <c r="E60" s="23">
        <v>2</v>
      </c>
      <c r="F60" s="27">
        <v>5</v>
      </c>
      <c r="G60" s="11"/>
      <c r="H60" s="49" t="s">
        <v>53</v>
      </c>
      <c r="I60" s="50" t="s">
        <v>107</v>
      </c>
    </row>
    <row r="61" spans="1:9" x14ac:dyDescent="0.25">
      <c r="A61" s="16">
        <v>1216612</v>
      </c>
      <c r="B61" s="9" t="s">
        <v>139</v>
      </c>
      <c r="C61" s="21">
        <v>2</v>
      </c>
      <c r="D61" s="22">
        <v>0</v>
      </c>
      <c r="E61" s="23">
        <v>2</v>
      </c>
      <c r="F61" s="27">
        <v>5</v>
      </c>
      <c r="G61" s="11"/>
      <c r="H61" s="49" t="s">
        <v>53</v>
      </c>
      <c r="I61" s="28" t="s">
        <v>121</v>
      </c>
    </row>
    <row r="62" spans="1:9" x14ac:dyDescent="0.25">
      <c r="A62" s="16">
        <v>1216613</v>
      </c>
      <c r="B62" s="9" t="s">
        <v>140</v>
      </c>
      <c r="C62" s="21">
        <v>2</v>
      </c>
      <c r="D62" s="22">
        <v>0</v>
      </c>
      <c r="E62" s="23">
        <v>2</v>
      </c>
      <c r="F62" s="27">
        <v>5</v>
      </c>
      <c r="G62" s="11"/>
      <c r="H62" s="49" t="s">
        <v>53</v>
      </c>
      <c r="I62" s="28" t="s">
        <v>307</v>
      </c>
    </row>
    <row r="63" spans="1:9" x14ac:dyDescent="0.25">
      <c r="A63" s="16">
        <v>1216634</v>
      </c>
      <c r="B63" s="9" t="s">
        <v>156</v>
      </c>
      <c r="C63" s="21">
        <v>2</v>
      </c>
      <c r="D63" s="22">
        <v>0</v>
      </c>
      <c r="E63" s="23">
        <v>2</v>
      </c>
      <c r="F63" s="27">
        <v>5</v>
      </c>
      <c r="G63" s="11"/>
      <c r="H63" s="49" t="s">
        <v>53</v>
      </c>
      <c r="I63" s="28" t="s">
        <v>106</v>
      </c>
    </row>
    <row r="64" spans="1:9" x14ac:dyDescent="0.25">
      <c r="A64" s="17"/>
      <c r="B64" s="12" t="s">
        <v>198</v>
      </c>
      <c r="C64" s="56"/>
      <c r="D64" s="57"/>
      <c r="E64" s="58"/>
      <c r="F64" s="59"/>
      <c r="G64" s="60"/>
      <c r="H64" s="61"/>
      <c r="I64" s="62"/>
    </row>
    <row r="65" spans="1:9" x14ac:dyDescent="0.25">
      <c r="A65" s="17">
        <v>1216615</v>
      </c>
      <c r="B65" s="12" t="s">
        <v>153</v>
      </c>
      <c r="C65" s="56">
        <v>2</v>
      </c>
      <c r="D65" s="57">
        <v>0</v>
      </c>
      <c r="E65" s="58">
        <v>2</v>
      </c>
      <c r="F65" s="59">
        <v>5</v>
      </c>
      <c r="G65" s="11"/>
      <c r="H65" s="61" t="s">
        <v>53</v>
      </c>
      <c r="I65" s="62" t="s">
        <v>118</v>
      </c>
    </row>
    <row r="66" spans="1:9" x14ac:dyDescent="0.25">
      <c r="A66" s="17">
        <v>1216621</v>
      </c>
      <c r="B66" s="12" t="s">
        <v>154</v>
      </c>
      <c r="C66" s="56">
        <v>2</v>
      </c>
      <c r="D66" s="57">
        <v>0</v>
      </c>
      <c r="E66" s="58">
        <v>2</v>
      </c>
      <c r="F66" s="59">
        <v>5</v>
      </c>
      <c r="G66" s="11"/>
      <c r="H66" s="61" t="s">
        <v>53</v>
      </c>
      <c r="I66" s="62" t="s">
        <v>274</v>
      </c>
    </row>
    <row r="67" spans="1:9" x14ac:dyDescent="0.25">
      <c r="A67" s="17">
        <v>1216618</v>
      </c>
      <c r="B67" s="12" t="s">
        <v>155</v>
      </c>
      <c r="C67" s="56">
        <v>2</v>
      </c>
      <c r="D67" s="57">
        <v>0</v>
      </c>
      <c r="E67" s="58">
        <v>2</v>
      </c>
      <c r="F67" s="59">
        <v>5</v>
      </c>
      <c r="G67" s="11"/>
      <c r="H67" s="61" t="s">
        <v>53</v>
      </c>
      <c r="I67" s="62" t="s">
        <v>119</v>
      </c>
    </row>
    <row r="68" spans="1:9" x14ac:dyDescent="0.25">
      <c r="A68" s="17">
        <v>1216633</v>
      </c>
      <c r="B68" s="12" t="s">
        <v>203</v>
      </c>
      <c r="C68" s="56">
        <v>2</v>
      </c>
      <c r="D68" s="57">
        <v>0</v>
      </c>
      <c r="E68" s="58">
        <v>2</v>
      </c>
      <c r="F68" s="59">
        <v>5</v>
      </c>
      <c r="G68" s="11"/>
      <c r="H68" s="61" t="s">
        <v>53</v>
      </c>
      <c r="I68" s="62" t="s">
        <v>180</v>
      </c>
    </row>
  </sheetData>
  <mergeCells count="42">
    <mergeCell ref="H22:H23"/>
    <mergeCell ref="I22:I23"/>
    <mergeCell ref="A57:I57"/>
    <mergeCell ref="A24:I24"/>
    <mergeCell ref="B53:I53"/>
    <mergeCell ref="A54:I54"/>
    <mergeCell ref="A55:A56"/>
    <mergeCell ref="B55:B56"/>
    <mergeCell ref="C55:F55"/>
    <mergeCell ref="G55:G56"/>
    <mergeCell ref="H55:H56"/>
    <mergeCell ref="I55:I56"/>
    <mergeCell ref="A43:I43"/>
    <mergeCell ref="A51:B51"/>
    <mergeCell ref="A9:I9"/>
    <mergeCell ref="A18:B18"/>
    <mergeCell ref="B39:I39"/>
    <mergeCell ref="A40:I40"/>
    <mergeCell ref="A41:A42"/>
    <mergeCell ref="B41:B42"/>
    <mergeCell ref="C41:F41"/>
    <mergeCell ref="G41:G42"/>
    <mergeCell ref="H41:H42"/>
    <mergeCell ref="I41:I42"/>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whole" operator="greaterThan" allowBlank="1" showInputMessage="1" showErrorMessage="1" sqref="A10:A17 A44:A50 A58:A68 A25:A37" xr:uid="{00000000-0002-0000-0400-000000000000}">
      <formula1>1000000</formula1>
    </dataValidation>
    <dataValidation type="whole" operator="greaterThanOrEqual" allowBlank="1" showInputMessage="1" showErrorMessage="1" sqref="F10:F18 F44:F51 F58:F68 F25:F37" xr:uid="{00000000-0002-0000-0400-000001000000}">
      <formula1>0</formula1>
    </dataValidation>
    <dataValidation type="whole" operator="greaterThanOrEqual" allowBlank="1" showInputMessage="1" showErrorMessage="1" errorTitle="Hatalı Veri Girişi" error="Bu alana bir pozitif tamsayı girişi yapınız." sqref="G52:H52 C52:E52 C19:E19 G18:H19 C21:E24 C10:D18 C44:D51 G15:H15 H21:H25 C38:E38 G21:G37 G38:H38 C58:D68 C25:D37 G10" xr:uid="{00000000-0002-0000-0400-000002000000}">
      <formula1>0</formula1>
    </dataValidation>
    <dataValidation type="decimal" operator="greaterThanOrEqual" allowBlank="1" showInputMessage="1" showErrorMessage="1" sqref="E10:E18 E44:E51 E58:E68 E25:E37" xr:uid="{00000000-0002-0000-0400-000003000000}">
      <formula1>0</formula1>
    </dataValidation>
    <dataValidation type="list" operator="greaterThanOrEqual" allowBlank="1" showInputMessage="1" showErrorMessage="1" errorTitle="Hatalı Veri Girişi" error="Bu alana bir pozitif tamsayı girişi yapınız." sqref="H10:H17 H44:H51 H58:H68 H25:H37" xr:uid="{00000000-0002-0000-0400-000004000000}">
      <formula1>"Yz,Uz"</formula1>
    </dataValidation>
    <dataValidation operator="greaterThanOrEqual" allowBlank="1" showInputMessage="1" showErrorMessage="1" errorTitle="Hatalı Veri Girişi" error="Bu alana bir pozitif tamsayı girişi yapınız." sqref="I25:I37 I44:I51 I10:I17 G10:G17 G44:G51 G25:G37 I58:I68 G58:G68" xr:uid="{00000000-0002-0000-0400-000005000000}"/>
  </dataValidations>
  <pageMargins left="0.31496062992125984" right="0.15748031496062992" top="0.23622047244094491" bottom="0.74803149606299213" header="0.11811023622047245" footer="0.31496062992125984"/>
  <pageSetup paperSize="9" scale="87" orientation="portrait" r:id="rId1"/>
  <headerFooter>
    <oddFooter>&amp;L&amp;"Times New Roman,Normal"İmza/Paraf&amp;R&amp;"Times New Roman,Normal"&amp;P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9">
    <pageSetUpPr fitToPage="1"/>
  </sheetPr>
  <dimension ref="A1:I75"/>
  <sheetViews>
    <sheetView topLeftCell="A11" zoomScale="115" zoomScaleNormal="115" workbookViewId="0">
      <selection activeCell="I11" sqref="I11"/>
    </sheetView>
  </sheetViews>
  <sheetFormatPr defaultColWidth="9.109375" defaultRowHeight="13.2" x14ac:dyDescent="0.25"/>
  <cols>
    <col min="1" max="1" width="8" style="41" customWidth="1"/>
    <col min="2" max="2" width="36.44140625" style="41" customWidth="1"/>
    <col min="3" max="4" width="3.109375" style="41" customWidth="1"/>
    <col min="5" max="5" width="5.33203125" style="41" bestFit="1" customWidth="1"/>
    <col min="6" max="6" width="5.6640625" style="41" bestFit="1" customWidth="1"/>
    <col min="7" max="8" width="9.109375" style="41"/>
    <col min="9" max="9" width="35.33203125" style="41" customWidth="1"/>
    <col min="10" max="16384" width="9.109375" style="24"/>
  </cols>
  <sheetData>
    <row r="1" spans="1:9" ht="15.6" x14ac:dyDescent="0.25">
      <c r="A1" s="34"/>
      <c r="B1" s="151" t="s">
        <v>23</v>
      </c>
      <c r="C1" s="151"/>
      <c r="D1" s="151"/>
      <c r="E1" s="151"/>
      <c r="F1" s="151"/>
      <c r="G1" s="151"/>
      <c r="H1" s="151"/>
      <c r="I1" s="151"/>
    </row>
    <row r="2" spans="1:9" ht="15.6" x14ac:dyDescent="0.25">
      <c r="A2" s="34"/>
      <c r="B2" s="151" t="str">
        <f>IF('Birim Bilgileri'!B1&lt;&gt;"",'Birim Bilgileri'!B1,"") &amp; ", " &amp; IF('Birim Bilgileri'!B2&lt;&gt;"",'Birim Bilgileri'!B2,"") &amp; " (" &amp; IF('Birim Bilgileri'!B4&lt;&gt;"",'Birim Bilgileri'!B4,"") &amp; ")"</f>
        <v>Mühendislik ve Doğa Bilimleri Fakültesi, Kimya Mühendisliği Bölümü (NÖ)</v>
      </c>
      <c r="C2" s="151"/>
      <c r="D2" s="151"/>
      <c r="E2" s="151"/>
      <c r="F2" s="151"/>
      <c r="G2" s="151"/>
      <c r="H2" s="151"/>
      <c r="I2" s="151"/>
    </row>
    <row r="3" spans="1:9" ht="15.6" x14ac:dyDescent="0.25">
      <c r="A3" s="34"/>
      <c r="B3" s="151" t="str">
        <f>IF('Birim Bilgileri'!B4&lt;&gt;"",'Birim Bilgileri'!B3,"") &amp; " Öğretim Planı"</f>
        <v>2025-2026 Öğretim Planı</v>
      </c>
      <c r="C3" s="151"/>
      <c r="D3" s="151"/>
      <c r="E3" s="151"/>
      <c r="F3" s="151"/>
      <c r="G3" s="151"/>
      <c r="H3" s="151"/>
      <c r="I3" s="151"/>
    </row>
    <row r="4" spans="1:9" x14ac:dyDescent="0.25">
      <c r="A4" s="134"/>
      <c r="B4" s="134"/>
      <c r="C4" s="134"/>
      <c r="D4" s="134"/>
      <c r="E4" s="134"/>
      <c r="F4" s="134"/>
      <c r="G4" s="134"/>
      <c r="H4" s="134"/>
      <c r="I4" s="134"/>
    </row>
    <row r="5" spans="1:9" ht="15.75" customHeight="1" x14ac:dyDescent="0.25">
      <c r="A5" s="35" t="s">
        <v>47</v>
      </c>
      <c r="B5" s="139" t="s">
        <v>48</v>
      </c>
      <c r="C5" s="139"/>
      <c r="D5" s="139"/>
      <c r="E5" s="139"/>
      <c r="F5" s="139"/>
      <c r="G5" s="139"/>
      <c r="H5" s="139"/>
      <c r="I5" s="139"/>
    </row>
    <row r="6" spans="1:9" ht="3.75" customHeight="1" x14ac:dyDescent="0.25">
      <c r="A6" s="136"/>
      <c r="B6" s="136"/>
      <c r="C6" s="136"/>
      <c r="D6" s="136"/>
      <c r="E6" s="136"/>
      <c r="F6" s="136"/>
      <c r="G6" s="136"/>
      <c r="H6" s="136"/>
      <c r="I6" s="136"/>
    </row>
    <row r="7" spans="1:9" ht="13.5" customHeight="1" x14ac:dyDescent="0.25">
      <c r="A7" s="140" t="s">
        <v>34</v>
      </c>
      <c r="B7" s="142" t="s">
        <v>25</v>
      </c>
      <c r="C7" s="144" t="s">
        <v>26</v>
      </c>
      <c r="D7" s="145"/>
      <c r="E7" s="145"/>
      <c r="F7" s="146"/>
      <c r="G7" s="147" t="s">
        <v>31</v>
      </c>
      <c r="H7" s="149" t="s">
        <v>32</v>
      </c>
      <c r="I7" s="142" t="s">
        <v>33</v>
      </c>
    </row>
    <row r="8" spans="1:9" ht="15" customHeight="1" x14ac:dyDescent="0.25">
      <c r="A8" s="141"/>
      <c r="B8" s="143"/>
      <c r="C8" s="37" t="s">
        <v>27</v>
      </c>
      <c r="D8" s="38" t="s">
        <v>28</v>
      </c>
      <c r="E8" s="38" t="s">
        <v>29</v>
      </c>
      <c r="F8" s="39" t="s">
        <v>30</v>
      </c>
      <c r="G8" s="148"/>
      <c r="H8" s="150"/>
      <c r="I8" s="143"/>
    </row>
    <row r="9" spans="1:9" ht="3.75" customHeight="1" x14ac:dyDescent="0.25">
      <c r="A9" s="136"/>
      <c r="B9" s="136"/>
      <c r="C9" s="136"/>
      <c r="D9" s="136"/>
      <c r="E9" s="136"/>
      <c r="F9" s="136"/>
      <c r="G9" s="136"/>
      <c r="H9" s="136"/>
      <c r="I9" s="136"/>
    </row>
    <row r="10" spans="1:9" x14ac:dyDescent="0.25">
      <c r="A10" s="15">
        <v>1216723</v>
      </c>
      <c r="B10" s="8" t="s">
        <v>162</v>
      </c>
      <c r="C10" s="18">
        <v>2</v>
      </c>
      <c r="D10" s="19">
        <v>2</v>
      </c>
      <c r="E10" s="20">
        <v>3</v>
      </c>
      <c r="F10" s="129">
        <v>3</v>
      </c>
      <c r="G10" s="10" t="s">
        <v>235</v>
      </c>
      <c r="H10" s="13" t="s">
        <v>53</v>
      </c>
      <c r="I10" s="26" t="s">
        <v>307</v>
      </c>
    </row>
    <row r="11" spans="1:9" ht="39.6" x14ac:dyDescent="0.25">
      <c r="A11" s="16">
        <v>1216724</v>
      </c>
      <c r="B11" s="9" t="s">
        <v>163</v>
      </c>
      <c r="C11" s="21">
        <v>1</v>
      </c>
      <c r="D11" s="22">
        <v>2</v>
      </c>
      <c r="E11" s="23">
        <v>2</v>
      </c>
      <c r="F11" s="99">
        <v>3</v>
      </c>
      <c r="G11" s="10" t="s">
        <v>235</v>
      </c>
      <c r="H11" s="14" t="s">
        <v>53</v>
      </c>
      <c r="I11" s="28" t="s">
        <v>286</v>
      </c>
    </row>
    <row r="12" spans="1:9" x14ac:dyDescent="0.25">
      <c r="A12" s="16">
        <v>1216703</v>
      </c>
      <c r="B12" s="9" t="s">
        <v>164</v>
      </c>
      <c r="C12" s="21">
        <v>3</v>
      </c>
      <c r="D12" s="22">
        <v>0</v>
      </c>
      <c r="E12" s="23">
        <v>3</v>
      </c>
      <c r="F12" s="99">
        <v>3</v>
      </c>
      <c r="G12" s="11"/>
      <c r="H12" s="14" t="s">
        <v>53</v>
      </c>
      <c r="I12" s="28" t="s">
        <v>244</v>
      </c>
    </row>
    <row r="13" spans="1:9" x14ac:dyDescent="0.25">
      <c r="A13" s="16">
        <v>1216725</v>
      </c>
      <c r="B13" s="9" t="s">
        <v>165</v>
      </c>
      <c r="C13" s="21">
        <v>3</v>
      </c>
      <c r="D13" s="22">
        <v>0</v>
      </c>
      <c r="E13" s="23">
        <v>3</v>
      </c>
      <c r="F13" s="99">
        <v>3</v>
      </c>
      <c r="G13" s="11" t="s">
        <v>303</v>
      </c>
      <c r="H13" s="14" t="s">
        <v>53</v>
      </c>
      <c r="I13" s="28" t="s">
        <v>170</v>
      </c>
    </row>
    <row r="14" spans="1:9" x14ac:dyDescent="0.25">
      <c r="A14" s="16">
        <v>1216719</v>
      </c>
      <c r="B14" s="9" t="s">
        <v>166</v>
      </c>
      <c r="C14" s="21">
        <v>0</v>
      </c>
      <c r="D14" s="22">
        <v>0</v>
      </c>
      <c r="E14" s="23">
        <v>0</v>
      </c>
      <c r="F14" s="27">
        <v>3</v>
      </c>
      <c r="G14" s="11" t="s">
        <v>227</v>
      </c>
      <c r="H14" s="14"/>
      <c r="I14" s="28"/>
    </row>
    <row r="15" spans="1:9" x14ac:dyDescent="0.25">
      <c r="A15" s="16"/>
      <c r="B15" s="9" t="s">
        <v>248</v>
      </c>
      <c r="C15" s="21">
        <v>2</v>
      </c>
      <c r="D15" s="22">
        <v>0</v>
      </c>
      <c r="E15" s="23">
        <v>2</v>
      </c>
      <c r="F15" s="27">
        <v>5</v>
      </c>
      <c r="G15" s="11" t="s">
        <v>302</v>
      </c>
      <c r="H15" s="14" t="s">
        <v>53</v>
      </c>
      <c r="I15" s="81" t="s">
        <v>169</v>
      </c>
    </row>
    <row r="16" spans="1:9" x14ac:dyDescent="0.25">
      <c r="A16" s="16"/>
      <c r="B16" s="9" t="s">
        <v>249</v>
      </c>
      <c r="C16" s="21">
        <v>2</v>
      </c>
      <c r="D16" s="22">
        <v>0</v>
      </c>
      <c r="E16" s="23">
        <v>2</v>
      </c>
      <c r="F16" s="27">
        <v>5</v>
      </c>
      <c r="G16" s="11" t="s">
        <v>302</v>
      </c>
      <c r="H16" s="14" t="s">
        <v>53</v>
      </c>
      <c r="I16" s="81" t="s">
        <v>169</v>
      </c>
    </row>
    <row r="17" spans="1:9" x14ac:dyDescent="0.25">
      <c r="A17" s="16"/>
      <c r="B17" s="9" t="s">
        <v>250</v>
      </c>
      <c r="C17" s="21">
        <v>2</v>
      </c>
      <c r="D17" s="22">
        <v>2</v>
      </c>
      <c r="E17" s="23">
        <v>3</v>
      </c>
      <c r="F17" s="27">
        <v>5</v>
      </c>
      <c r="G17" s="11" t="s">
        <v>302</v>
      </c>
      <c r="H17" s="14" t="s">
        <v>53</v>
      </c>
      <c r="I17" s="81" t="s">
        <v>169</v>
      </c>
    </row>
    <row r="18" spans="1:9" x14ac:dyDescent="0.25">
      <c r="A18" s="137" t="s">
        <v>35</v>
      </c>
      <c r="B18" s="138"/>
      <c r="C18" s="31">
        <f>SUM(C10:C17)</f>
        <v>15</v>
      </c>
      <c r="D18" s="32">
        <f>SUM(D10:D17)</f>
        <v>6</v>
      </c>
      <c r="E18" s="54">
        <f>SUM(E10:E17)</f>
        <v>18</v>
      </c>
      <c r="F18" s="33">
        <f>SUM(F10:F17)</f>
        <v>30</v>
      </c>
      <c r="G18" s="40"/>
      <c r="H18" s="40"/>
      <c r="I18" s="40"/>
    </row>
    <row r="19" spans="1:9" x14ac:dyDescent="0.25">
      <c r="A19" s="42"/>
      <c r="B19" s="42"/>
      <c r="C19" s="43"/>
      <c r="D19" s="43"/>
      <c r="E19" s="43"/>
      <c r="F19" s="44"/>
      <c r="G19" s="43"/>
      <c r="H19" s="43"/>
      <c r="I19" s="44"/>
    </row>
    <row r="20" spans="1:9" ht="15.75" customHeight="1" x14ac:dyDescent="0.25">
      <c r="A20" s="35" t="s">
        <v>47</v>
      </c>
      <c r="B20" s="153" t="s">
        <v>54</v>
      </c>
      <c r="C20" s="153"/>
      <c r="D20" s="153"/>
      <c r="E20" s="153"/>
      <c r="F20" s="153"/>
      <c r="G20" s="153"/>
      <c r="H20" s="153"/>
      <c r="I20" s="153"/>
    </row>
    <row r="21" spans="1:9" ht="4.2" customHeight="1" x14ac:dyDescent="0.25">
      <c r="A21" s="136"/>
      <c r="B21" s="136"/>
      <c r="C21" s="136"/>
      <c r="D21" s="136"/>
      <c r="E21" s="136"/>
      <c r="F21" s="136"/>
      <c r="G21" s="136"/>
      <c r="H21" s="136"/>
      <c r="I21" s="136"/>
    </row>
    <row r="22" spans="1:9" x14ac:dyDescent="0.25">
      <c r="A22" s="140" t="s">
        <v>34</v>
      </c>
      <c r="B22" s="142" t="s">
        <v>25</v>
      </c>
      <c r="C22" s="144" t="s">
        <v>26</v>
      </c>
      <c r="D22" s="145"/>
      <c r="E22" s="145"/>
      <c r="F22" s="146"/>
      <c r="G22" s="147" t="s">
        <v>31</v>
      </c>
      <c r="H22" s="149" t="s">
        <v>32</v>
      </c>
      <c r="I22" s="142" t="s">
        <v>33</v>
      </c>
    </row>
    <row r="23" spans="1:9" ht="26.4" x14ac:dyDescent="0.25">
      <c r="A23" s="141"/>
      <c r="B23" s="143"/>
      <c r="C23" s="37" t="s">
        <v>27</v>
      </c>
      <c r="D23" s="38" t="s">
        <v>28</v>
      </c>
      <c r="E23" s="38" t="s">
        <v>29</v>
      </c>
      <c r="F23" s="39" t="s">
        <v>30</v>
      </c>
      <c r="G23" s="148"/>
      <c r="H23" s="150"/>
      <c r="I23" s="143"/>
    </row>
    <row r="24" spans="1:9" ht="4.2" customHeight="1" x14ac:dyDescent="0.25">
      <c r="A24" s="136"/>
      <c r="B24" s="136"/>
      <c r="C24" s="136"/>
      <c r="D24" s="136"/>
      <c r="E24" s="136"/>
      <c r="F24" s="136"/>
      <c r="G24" s="136"/>
      <c r="H24" s="136"/>
      <c r="I24" s="136"/>
    </row>
    <row r="25" spans="1:9" x14ac:dyDescent="0.25">
      <c r="A25" s="15"/>
      <c r="B25" s="8" t="s">
        <v>248</v>
      </c>
      <c r="C25" s="18"/>
      <c r="D25" s="19"/>
      <c r="E25" s="20"/>
      <c r="F25" s="25"/>
      <c r="G25" s="10"/>
      <c r="H25" s="13"/>
      <c r="I25" s="26"/>
    </row>
    <row r="26" spans="1:9" x14ac:dyDescent="0.25">
      <c r="A26" s="46">
        <v>1216710</v>
      </c>
      <c r="B26" s="47" t="s">
        <v>171</v>
      </c>
      <c r="C26" s="63">
        <v>2</v>
      </c>
      <c r="D26" s="64">
        <v>0</v>
      </c>
      <c r="E26" s="65">
        <v>2</v>
      </c>
      <c r="F26" s="66">
        <v>5</v>
      </c>
      <c r="G26" s="48"/>
      <c r="H26" s="13" t="s">
        <v>53</v>
      </c>
      <c r="I26" s="50" t="s">
        <v>158</v>
      </c>
    </row>
    <row r="27" spans="1:9" x14ac:dyDescent="0.25">
      <c r="A27" s="46">
        <v>1216711</v>
      </c>
      <c r="B27" s="47" t="s">
        <v>172</v>
      </c>
      <c r="C27" s="63">
        <v>2</v>
      </c>
      <c r="D27" s="64">
        <v>0</v>
      </c>
      <c r="E27" s="65">
        <v>2</v>
      </c>
      <c r="F27" s="66">
        <v>5</v>
      </c>
      <c r="G27" s="48"/>
      <c r="H27" s="13" t="s">
        <v>53</v>
      </c>
      <c r="I27" s="50" t="s">
        <v>179</v>
      </c>
    </row>
    <row r="28" spans="1:9" x14ac:dyDescent="0.25">
      <c r="A28" s="46">
        <v>1216720</v>
      </c>
      <c r="B28" s="47" t="s">
        <v>173</v>
      </c>
      <c r="C28" s="63">
        <v>2</v>
      </c>
      <c r="D28" s="64">
        <v>0</v>
      </c>
      <c r="E28" s="65">
        <v>2</v>
      </c>
      <c r="F28" s="66">
        <v>5</v>
      </c>
      <c r="G28" s="48"/>
      <c r="H28" s="13" t="s">
        <v>53</v>
      </c>
      <c r="I28" s="50" t="s">
        <v>274</v>
      </c>
    </row>
    <row r="29" spans="1:9" x14ac:dyDescent="0.25">
      <c r="A29" s="46">
        <v>1216721</v>
      </c>
      <c r="B29" s="47" t="s">
        <v>174</v>
      </c>
      <c r="C29" s="63">
        <v>2</v>
      </c>
      <c r="D29" s="64">
        <v>0</v>
      </c>
      <c r="E29" s="65">
        <v>2</v>
      </c>
      <c r="F29" s="66">
        <v>5</v>
      </c>
      <c r="G29" s="48"/>
      <c r="H29" s="13" t="s">
        <v>53</v>
      </c>
      <c r="I29" s="50" t="s">
        <v>245</v>
      </c>
    </row>
    <row r="30" spans="1:9" x14ac:dyDescent="0.25">
      <c r="A30" s="46">
        <v>1216730</v>
      </c>
      <c r="B30" s="47" t="s">
        <v>175</v>
      </c>
      <c r="C30" s="63">
        <v>2</v>
      </c>
      <c r="D30" s="64">
        <v>0</v>
      </c>
      <c r="E30" s="65">
        <v>2</v>
      </c>
      <c r="F30" s="66">
        <v>5</v>
      </c>
      <c r="G30" s="48"/>
      <c r="H30" s="13" t="s">
        <v>53</v>
      </c>
      <c r="I30" s="50" t="s">
        <v>107</v>
      </c>
    </row>
    <row r="31" spans="1:9" x14ac:dyDescent="0.25">
      <c r="A31" s="46"/>
      <c r="B31" s="47" t="s">
        <v>249</v>
      </c>
      <c r="C31" s="63"/>
      <c r="D31" s="64"/>
      <c r="E31" s="65"/>
      <c r="F31" s="66"/>
      <c r="G31" s="48"/>
      <c r="H31" s="13"/>
      <c r="I31" s="50"/>
    </row>
    <row r="32" spans="1:9" x14ac:dyDescent="0.25">
      <c r="A32" s="46">
        <v>1216712</v>
      </c>
      <c r="B32" s="47" t="s">
        <v>176</v>
      </c>
      <c r="C32" s="63">
        <v>2</v>
      </c>
      <c r="D32" s="64">
        <v>0</v>
      </c>
      <c r="E32" s="65">
        <v>2</v>
      </c>
      <c r="F32" s="66">
        <v>5</v>
      </c>
      <c r="G32" s="48"/>
      <c r="H32" s="13" t="s">
        <v>53</v>
      </c>
      <c r="I32" s="50" t="s">
        <v>307</v>
      </c>
    </row>
    <row r="33" spans="1:9" ht="26.4" x14ac:dyDescent="0.25">
      <c r="A33" s="46">
        <v>1216722</v>
      </c>
      <c r="B33" s="47" t="s">
        <v>178</v>
      </c>
      <c r="C33" s="63">
        <v>2</v>
      </c>
      <c r="D33" s="64">
        <v>0</v>
      </c>
      <c r="E33" s="65">
        <v>2</v>
      </c>
      <c r="F33" s="66">
        <v>5</v>
      </c>
      <c r="G33" s="48"/>
      <c r="H33" s="13" t="s">
        <v>53</v>
      </c>
      <c r="I33" s="50" t="s">
        <v>121</v>
      </c>
    </row>
    <row r="34" spans="1:9" ht="26.4" x14ac:dyDescent="0.25">
      <c r="A34" s="46">
        <v>1216731</v>
      </c>
      <c r="B34" s="47" t="s">
        <v>181</v>
      </c>
      <c r="C34" s="63">
        <v>2</v>
      </c>
      <c r="D34" s="64">
        <v>0</v>
      </c>
      <c r="E34" s="65">
        <v>2</v>
      </c>
      <c r="F34" s="66">
        <v>5</v>
      </c>
      <c r="G34" s="48"/>
      <c r="H34" s="13" t="s">
        <v>53</v>
      </c>
      <c r="I34" s="28" t="s">
        <v>272</v>
      </c>
    </row>
    <row r="35" spans="1:9" x14ac:dyDescent="0.25">
      <c r="A35" s="46"/>
      <c r="B35" s="47" t="s">
        <v>250</v>
      </c>
      <c r="C35" s="63"/>
      <c r="D35" s="64"/>
      <c r="E35" s="65"/>
      <c r="F35" s="66"/>
      <c r="G35" s="48"/>
      <c r="H35" s="49"/>
      <c r="I35" s="50"/>
    </row>
    <row r="36" spans="1:9" x14ac:dyDescent="0.25">
      <c r="A36" s="92">
        <v>1216735</v>
      </c>
      <c r="B36" s="47" t="s">
        <v>264</v>
      </c>
      <c r="C36" s="11">
        <v>2</v>
      </c>
      <c r="D36" s="97">
        <v>2</v>
      </c>
      <c r="E36" s="98">
        <v>3</v>
      </c>
      <c r="F36" s="99">
        <v>5</v>
      </c>
      <c r="G36" s="11"/>
      <c r="H36" s="14" t="s">
        <v>53</v>
      </c>
      <c r="I36" s="100" t="s">
        <v>169</v>
      </c>
    </row>
    <row r="37" spans="1:9" ht="15" customHeight="1" x14ac:dyDescent="0.25">
      <c r="A37" s="92">
        <v>1216736</v>
      </c>
      <c r="B37" s="47" t="s">
        <v>259</v>
      </c>
      <c r="C37" s="11">
        <v>2</v>
      </c>
      <c r="D37" s="97">
        <v>2</v>
      </c>
      <c r="E37" s="98">
        <v>3</v>
      </c>
      <c r="F37" s="99">
        <v>5</v>
      </c>
      <c r="G37" s="11"/>
      <c r="H37" s="14" t="s">
        <v>53</v>
      </c>
      <c r="I37" s="100" t="s">
        <v>169</v>
      </c>
    </row>
    <row r="38" spans="1:9" x14ac:dyDescent="0.25">
      <c r="A38" s="91">
        <v>1216737</v>
      </c>
      <c r="B38" s="9" t="s">
        <v>260</v>
      </c>
      <c r="C38" s="11">
        <v>2</v>
      </c>
      <c r="D38" s="97">
        <v>2</v>
      </c>
      <c r="E38" s="98">
        <v>3</v>
      </c>
      <c r="F38" s="99">
        <v>5</v>
      </c>
      <c r="G38" s="11"/>
      <c r="H38" s="14" t="s">
        <v>53</v>
      </c>
      <c r="I38" s="100" t="s">
        <v>169</v>
      </c>
    </row>
    <row r="39" spans="1:9" x14ac:dyDescent="0.25">
      <c r="A39" s="42"/>
      <c r="B39" s="42"/>
      <c r="C39" s="43"/>
      <c r="D39" s="43"/>
      <c r="E39" s="43"/>
      <c r="F39" s="44"/>
      <c r="G39" s="43"/>
      <c r="H39" s="43"/>
      <c r="I39" s="44"/>
    </row>
    <row r="40" spans="1:9" ht="15.75" customHeight="1" x14ac:dyDescent="0.25">
      <c r="A40" s="35" t="s">
        <v>47</v>
      </c>
      <c r="B40" s="139" t="s">
        <v>49</v>
      </c>
      <c r="C40" s="139"/>
      <c r="D40" s="139"/>
      <c r="E40" s="139"/>
      <c r="F40" s="139"/>
      <c r="G40" s="139"/>
      <c r="H40" s="139"/>
      <c r="I40" s="139"/>
    </row>
    <row r="41" spans="1:9" ht="4.2" customHeight="1" x14ac:dyDescent="0.25">
      <c r="A41" s="136"/>
      <c r="B41" s="136"/>
      <c r="C41" s="136"/>
      <c r="D41" s="136"/>
      <c r="E41" s="136"/>
      <c r="F41" s="136"/>
      <c r="G41" s="136"/>
      <c r="H41" s="136"/>
      <c r="I41" s="136"/>
    </row>
    <row r="42" spans="1:9" x14ac:dyDescent="0.25">
      <c r="A42" s="140" t="s">
        <v>34</v>
      </c>
      <c r="B42" s="142" t="s">
        <v>25</v>
      </c>
      <c r="C42" s="144" t="s">
        <v>26</v>
      </c>
      <c r="D42" s="145"/>
      <c r="E42" s="145"/>
      <c r="F42" s="146"/>
      <c r="G42" s="147" t="s">
        <v>31</v>
      </c>
      <c r="H42" s="149" t="s">
        <v>32</v>
      </c>
      <c r="I42" s="142" t="s">
        <v>33</v>
      </c>
    </row>
    <row r="43" spans="1:9" ht="26.4" x14ac:dyDescent="0.25">
      <c r="A43" s="141"/>
      <c r="B43" s="143"/>
      <c r="C43" s="37" t="s">
        <v>27</v>
      </c>
      <c r="D43" s="38" t="s">
        <v>28</v>
      </c>
      <c r="E43" s="38" t="s">
        <v>29</v>
      </c>
      <c r="F43" s="39" t="s">
        <v>30</v>
      </c>
      <c r="G43" s="148"/>
      <c r="H43" s="150"/>
      <c r="I43" s="143"/>
    </row>
    <row r="44" spans="1:9" ht="6" customHeight="1" x14ac:dyDescent="0.25">
      <c r="A44" s="136"/>
      <c r="B44" s="136"/>
      <c r="C44" s="136"/>
      <c r="D44" s="136"/>
      <c r="E44" s="136"/>
      <c r="F44" s="136"/>
      <c r="G44" s="136"/>
      <c r="H44" s="136"/>
      <c r="I44" s="136"/>
    </row>
    <row r="45" spans="1:9" x14ac:dyDescent="0.25">
      <c r="A45" s="15">
        <v>1216801</v>
      </c>
      <c r="B45" s="8" t="s">
        <v>182</v>
      </c>
      <c r="C45" s="18">
        <v>2</v>
      </c>
      <c r="D45" s="19">
        <v>2</v>
      </c>
      <c r="E45" s="20">
        <v>3</v>
      </c>
      <c r="F45" s="25">
        <v>4</v>
      </c>
      <c r="G45" s="10" t="s">
        <v>233</v>
      </c>
      <c r="H45" s="13" t="s">
        <v>53</v>
      </c>
      <c r="I45" s="26" t="s">
        <v>307</v>
      </c>
    </row>
    <row r="46" spans="1:9" ht="39.6" x14ac:dyDescent="0.25">
      <c r="A46" s="16">
        <v>1216802</v>
      </c>
      <c r="B46" s="9" t="s">
        <v>183</v>
      </c>
      <c r="C46" s="21">
        <v>1</v>
      </c>
      <c r="D46" s="22">
        <v>2</v>
      </c>
      <c r="E46" s="23">
        <v>2</v>
      </c>
      <c r="F46" s="27">
        <v>4</v>
      </c>
      <c r="G46" s="11" t="s">
        <v>233</v>
      </c>
      <c r="H46" s="14" t="s">
        <v>53</v>
      </c>
      <c r="I46" s="28" t="s">
        <v>286</v>
      </c>
    </row>
    <row r="47" spans="1:9" x14ac:dyDescent="0.25">
      <c r="A47" s="16">
        <v>1216803</v>
      </c>
      <c r="B47" s="9" t="s">
        <v>184</v>
      </c>
      <c r="C47" s="21">
        <v>3</v>
      </c>
      <c r="D47" s="22">
        <v>0</v>
      </c>
      <c r="E47" s="23">
        <v>3</v>
      </c>
      <c r="F47" s="27">
        <v>3</v>
      </c>
      <c r="G47" s="11" t="s">
        <v>233</v>
      </c>
      <c r="H47" s="14" t="s">
        <v>53</v>
      </c>
      <c r="I47" s="28" t="s">
        <v>246</v>
      </c>
    </row>
    <row r="48" spans="1:9" x14ac:dyDescent="0.25">
      <c r="A48" s="16">
        <v>1216820</v>
      </c>
      <c r="B48" s="9" t="s">
        <v>185</v>
      </c>
      <c r="C48" s="21">
        <v>3</v>
      </c>
      <c r="D48" s="22">
        <v>1</v>
      </c>
      <c r="E48" s="23">
        <v>3.5</v>
      </c>
      <c r="F48" s="27">
        <v>4</v>
      </c>
      <c r="G48" s="11" t="s">
        <v>233</v>
      </c>
      <c r="H48" s="14" t="s">
        <v>53</v>
      </c>
      <c r="I48" s="28" t="s">
        <v>157</v>
      </c>
    </row>
    <row r="49" spans="1:9" x14ac:dyDescent="0.25">
      <c r="A49" s="16"/>
      <c r="B49" s="9" t="s">
        <v>256</v>
      </c>
      <c r="C49" s="21">
        <v>2</v>
      </c>
      <c r="D49" s="22">
        <v>0</v>
      </c>
      <c r="E49" s="23">
        <v>2</v>
      </c>
      <c r="F49" s="27">
        <v>5</v>
      </c>
      <c r="G49" s="11" t="s">
        <v>301</v>
      </c>
      <c r="H49" s="14" t="s">
        <v>53</v>
      </c>
      <c r="I49" s="81" t="s">
        <v>169</v>
      </c>
    </row>
    <row r="50" spans="1:9" x14ac:dyDescent="0.25">
      <c r="A50" s="16"/>
      <c r="B50" s="9" t="s">
        <v>257</v>
      </c>
      <c r="C50" s="21">
        <v>2</v>
      </c>
      <c r="D50" s="22">
        <v>0</v>
      </c>
      <c r="E50" s="23">
        <v>2</v>
      </c>
      <c r="F50" s="27">
        <v>5</v>
      </c>
      <c r="G50" s="11" t="s">
        <v>301</v>
      </c>
      <c r="H50" s="14" t="s">
        <v>53</v>
      </c>
      <c r="I50" s="81" t="s">
        <v>169</v>
      </c>
    </row>
    <row r="51" spans="1:9" x14ac:dyDescent="0.25">
      <c r="A51" s="16"/>
      <c r="B51" s="9" t="s">
        <v>258</v>
      </c>
      <c r="C51" s="21">
        <v>2</v>
      </c>
      <c r="D51" s="22">
        <v>2</v>
      </c>
      <c r="E51" s="23">
        <v>3</v>
      </c>
      <c r="F51" s="27">
        <v>5</v>
      </c>
      <c r="G51" s="11" t="s">
        <v>301</v>
      </c>
      <c r="H51" s="14" t="s">
        <v>53</v>
      </c>
      <c r="I51" s="81" t="s">
        <v>169</v>
      </c>
    </row>
    <row r="52" spans="1:9" x14ac:dyDescent="0.25">
      <c r="A52" s="137" t="s">
        <v>35</v>
      </c>
      <c r="B52" s="138"/>
      <c r="C52" s="31">
        <f>SUM(C45:C51)</f>
        <v>15</v>
      </c>
      <c r="D52" s="32">
        <f>SUM(D45:D51)</f>
        <v>7</v>
      </c>
      <c r="E52" s="54">
        <f>SUM(E45:E51)</f>
        <v>18.5</v>
      </c>
      <c r="F52" s="33">
        <f>SUM(F45:F51)</f>
        <v>30</v>
      </c>
      <c r="G52" s="40"/>
      <c r="H52" s="40"/>
      <c r="I52" s="40"/>
    </row>
    <row r="53" spans="1:9" x14ac:dyDescent="0.25">
      <c r="A53" s="45"/>
      <c r="B53" s="45"/>
      <c r="C53" s="45"/>
      <c r="D53" s="45"/>
      <c r="E53" s="45"/>
      <c r="F53" s="45"/>
      <c r="G53" s="45"/>
      <c r="H53" s="45"/>
      <c r="I53" s="45"/>
    </row>
    <row r="54" spans="1:9" ht="15.75" customHeight="1" x14ac:dyDescent="0.25">
      <c r="A54" s="35" t="s">
        <v>47</v>
      </c>
      <c r="B54" s="153" t="s">
        <v>55</v>
      </c>
      <c r="C54" s="153"/>
      <c r="D54" s="153"/>
      <c r="E54" s="153"/>
      <c r="F54" s="153"/>
      <c r="G54" s="153"/>
      <c r="H54" s="153"/>
      <c r="I54" s="153"/>
    </row>
    <row r="55" spans="1:9" ht="4.2" customHeight="1" x14ac:dyDescent="0.25">
      <c r="A55" s="136"/>
      <c r="B55" s="136"/>
      <c r="C55" s="136"/>
      <c r="D55" s="136"/>
      <c r="E55" s="136"/>
      <c r="F55" s="136"/>
      <c r="G55" s="136"/>
      <c r="H55" s="136"/>
      <c r="I55" s="136"/>
    </row>
    <row r="56" spans="1:9" x14ac:dyDescent="0.25">
      <c r="A56" s="140" t="s">
        <v>34</v>
      </c>
      <c r="B56" s="142" t="s">
        <v>25</v>
      </c>
      <c r="C56" s="144" t="s">
        <v>26</v>
      </c>
      <c r="D56" s="145"/>
      <c r="E56" s="145"/>
      <c r="F56" s="146"/>
      <c r="G56" s="147" t="s">
        <v>31</v>
      </c>
      <c r="H56" s="149" t="s">
        <v>32</v>
      </c>
      <c r="I56" s="142" t="s">
        <v>33</v>
      </c>
    </row>
    <row r="57" spans="1:9" ht="26.4" x14ac:dyDescent="0.25">
      <c r="A57" s="141"/>
      <c r="B57" s="143"/>
      <c r="C57" s="37" t="s">
        <v>27</v>
      </c>
      <c r="D57" s="38" t="s">
        <v>28</v>
      </c>
      <c r="E57" s="38" t="s">
        <v>29</v>
      </c>
      <c r="F57" s="39" t="s">
        <v>30</v>
      </c>
      <c r="G57" s="148"/>
      <c r="H57" s="150"/>
      <c r="I57" s="143"/>
    </row>
    <row r="58" spans="1:9" ht="4.2" customHeight="1" x14ac:dyDescent="0.25">
      <c r="A58" s="136"/>
      <c r="B58" s="136"/>
      <c r="C58" s="136"/>
      <c r="D58" s="136"/>
      <c r="E58" s="136"/>
      <c r="F58" s="136"/>
      <c r="G58" s="136"/>
      <c r="H58" s="136"/>
      <c r="I58" s="136"/>
    </row>
    <row r="59" spans="1:9" x14ac:dyDescent="0.25">
      <c r="A59" s="15"/>
      <c r="B59" s="8" t="s">
        <v>256</v>
      </c>
      <c r="C59" s="18"/>
      <c r="D59" s="19"/>
      <c r="E59" s="20"/>
      <c r="F59" s="25"/>
      <c r="G59" s="10"/>
      <c r="H59" s="13"/>
      <c r="I59" s="26"/>
    </row>
    <row r="60" spans="1:9" x14ac:dyDescent="0.25">
      <c r="A60" s="46">
        <v>1216811</v>
      </c>
      <c r="B60" s="47" t="s">
        <v>187</v>
      </c>
      <c r="C60" s="63">
        <v>2</v>
      </c>
      <c r="D60" s="64">
        <v>0</v>
      </c>
      <c r="E60" s="65">
        <v>2</v>
      </c>
      <c r="F60" s="66">
        <v>5</v>
      </c>
      <c r="G60" s="48"/>
      <c r="H60" s="14" t="s">
        <v>53</v>
      </c>
      <c r="I60" s="50" t="s">
        <v>161</v>
      </c>
    </row>
    <row r="61" spans="1:9" x14ac:dyDescent="0.25">
      <c r="A61" s="46">
        <v>1216823</v>
      </c>
      <c r="B61" s="47" t="s">
        <v>188</v>
      </c>
      <c r="C61" s="63">
        <v>2</v>
      </c>
      <c r="D61" s="64">
        <v>0</v>
      </c>
      <c r="E61" s="65">
        <v>2</v>
      </c>
      <c r="F61" s="66">
        <v>5</v>
      </c>
      <c r="G61" s="48"/>
      <c r="H61" s="14" t="s">
        <v>53</v>
      </c>
      <c r="I61" s="50" t="s">
        <v>307</v>
      </c>
    </row>
    <row r="62" spans="1:9" x14ac:dyDescent="0.25">
      <c r="A62" s="46">
        <v>1216830</v>
      </c>
      <c r="B62" s="47" t="s">
        <v>189</v>
      </c>
      <c r="C62" s="63">
        <v>2</v>
      </c>
      <c r="D62" s="64">
        <v>0</v>
      </c>
      <c r="E62" s="65">
        <v>2</v>
      </c>
      <c r="F62" s="66">
        <v>5</v>
      </c>
      <c r="G62" s="48"/>
      <c r="H62" s="14" t="s">
        <v>53</v>
      </c>
      <c r="I62" s="50" t="s">
        <v>245</v>
      </c>
    </row>
    <row r="63" spans="1:9" x14ac:dyDescent="0.25">
      <c r="A63" s="46">
        <v>1216812</v>
      </c>
      <c r="B63" s="47" t="s">
        <v>191</v>
      </c>
      <c r="C63" s="63">
        <v>2</v>
      </c>
      <c r="D63" s="64">
        <v>0</v>
      </c>
      <c r="E63" s="65">
        <v>2</v>
      </c>
      <c r="F63" s="66">
        <v>5</v>
      </c>
      <c r="G63" s="48"/>
      <c r="H63" s="14" t="s">
        <v>53</v>
      </c>
      <c r="I63" s="50" t="s">
        <v>273</v>
      </c>
    </row>
    <row r="64" spans="1:9" x14ac:dyDescent="0.25">
      <c r="A64" s="46"/>
      <c r="B64" s="47" t="s">
        <v>257</v>
      </c>
      <c r="C64" s="63"/>
      <c r="D64" s="64"/>
      <c r="E64" s="65"/>
      <c r="F64" s="66"/>
      <c r="G64" s="48"/>
      <c r="H64" s="14"/>
      <c r="I64" s="50"/>
    </row>
    <row r="65" spans="1:9" x14ac:dyDescent="0.25">
      <c r="A65" s="46">
        <v>1216813</v>
      </c>
      <c r="B65" s="47" t="s">
        <v>192</v>
      </c>
      <c r="C65" s="63">
        <v>2</v>
      </c>
      <c r="D65" s="64">
        <v>0</v>
      </c>
      <c r="E65" s="65">
        <v>2</v>
      </c>
      <c r="F65" s="66">
        <v>5</v>
      </c>
      <c r="G65" s="48"/>
      <c r="H65" s="14" t="s">
        <v>53</v>
      </c>
      <c r="I65" s="50" t="s">
        <v>161</v>
      </c>
    </row>
    <row r="66" spans="1:9" x14ac:dyDescent="0.25">
      <c r="A66" s="46">
        <v>1216815</v>
      </c>
      <c r="B66" s="47" t="s">
        <v>193</v>
      </c>
      <c r="C66" s="63">
        <v>2</v>
      </c>
      <c r="D66" s="64">
        <v>0</v>
      </c>
      <c r="E66" s="65">
        <v>2</v>
      </c>
      <c r="F66" s="66">
        <v>5</v>
      </c>
      <c r="G66" s="48"/>
      <c r="H66" s="14" t="s">
        <v>53</v>
      </c>
      <c r="I66" s="50" t="s">
        <v>119</v>
      </c>
    </row>
    <row r="67" spans="1:9" x14ac:dyDescent="0.25">
      <c r="A67" s="46">
        <v>1216819</v>
      </c>
      <c r="B67" s="75" t="s">
        <v>194</v>
      </c>
      <c r="C67" s="63">
        <v>2</v>
      </c>
      <c r="D67" s="64">
        <v>0</v>
      </c>
      <c r="E67" s="65">
        <v>2</v>
      </c>
      <c r="F67" s="66">
        <v>5</v>
      </c>
      <c r="G67" s="48"/>
      <c r="H67" s="14" t="s">
        <v>53</v>
      </c>
      <c r="I67" s="50" t="s">
        <v>242</v>
      </c>
    </row>
    <row r="68" spans="1:9" x14ac:dyDescent="0.25">
      <c r="A68" s="46">
        <v>1216822</v>
      </c>
      <c r="B68" s="47" t="s">
        <v>195</v>
      </c>
      <c r="C68" s="63">
        <v>2</v>
      </c>
      <c r="D68" s="64">
        <v>0</v>
      </c>
      <c r="E68" s="65">
        <v>2</v>
      </c>
      <c r="F68" s="66">
        <v>5</v>
      </c>
      <c r="G68" s="48"/>
      <c r="H68" s="14" t="s">
        <v>53</v>
      </c>
      <c r="I68" s="50" t="s">
        <v>243</v>
      </c>
    </row>
    <row r="69" spans="1:9" x14ac:dyDescent="0.25">
      <c r="A69" s="46">
        <v>1216821</v>
      </c>
      <c r="B69" s="47" t="s">
        <v>196</v>
      </c>
      <c r="C69" s="63">
        <v>2</v>
      </c>
      <c r="D69" s="64">
        <v>0</v>
      </c>
      <c r="E69" s="65">
        <v>2</v>
      </c>
      <c r="F69" s="66">
        <v>5</v>
      </c>
      <c r="G69" s="48"/>
      <c r="H69" s="14" t="s">
        <v>53</v>
      </c>
      <c r="I69" s="28" t="s">
        <v>272</v>
      </c>
    </row>
    <row r="70" spans="1:9" ht="26.4" x14ac:dyDescent="0.25">
      <c r="A70" s="46">
        <v>1216831</v>
      </c>
      <c r="B70" s="47" t="s">
        <v>199</v>
      </c>
      <c r="C70" s="21">
        <v>2</v>
      </c>
      <c r="D70" s="22">
        <v>0</v>
      </c>
      <c r="E70" s="23">
        <v>2</v>
      </c>
      <c r="F70" s="27">
        <v>5</v>
      </c>
      <c r="G70" s="48"/>
      <c r="H70" s="14" t="s">
        <v>53</v>
      </c>
      <c r="I70" s="50" t="s">
        <v>200</v>
      </c>
    </row>
    <row r="71" spans="1:9" x14ac:dyDescent="0.25">
      <c r="A71" s="46"/>
      <c r="B71" s="47" t="s">
        <v>258</v>
      </c>
      <c r="C71" s="21"/>
      <c r="D71" s="22"/>
      <c r="E71" s="23"/>
      <c r="F71" s="27"/>
      <c r="G71" s="48"/>
      <c r="H71" s="49"/>
      <c r="I71" s="50"/>
    </row>
    <row r="72" spans="1:9" ht="15.75" customHeight="1" x14ac:dyDescent="0.25">
      <c r="A72" s="92">
        <v>1216832</v>
      </c>
      <c r="B72" s="47" t="s">
        <v>261</v>
      </c>
      <c r="C72" s="11">
        <v>2</v>
      </c>
      <c r="D72" s="97">
        <v>2</v>
      </c>
      <c r="E72" s="98">
        <v>3</v>
      </c>
      <c r="F72" s="99">
        <v>5</v>
      </c>
      <c r="G72" s="11"/>
      <c r="H72" s="14" t="s">
        <v>53</v>
      </c>
      <c r="I72" s="100" t="s">
        <v>169</v>
      </c>
    </row>
    <row r="73" spans="1:9" ht="22.5" customHeight="1" x14ac:dyDescent="0.25">
      <c r="A73" s="92">
        <v>1216833</v>
      </c>
      <c r="B73" s="47" t="s">
        <v>262</v>
      </c>
      <c r="C73" s="11">
        <v>2</v>
      </c>
      <c r="D73" s="97">
        <v>2</v>
      </c>
      <c r="E73" s="98">
        <v>3</v>
      </c>
      <c r="F73" s="99">
        <v>5</v>
      </c>
      <c r="G73" s="11"/>
      <c r="H73" s="14" t="s">
        <v>53</v>
      </c>
      <c r="I73" s="100" t="s">
        <v>169</v>
      </c>
    </row>
    <row r="74" spans="1:9" x14ac:dyDescent="0.25">
      <c r="A74" s="91">
        <v>1216834</v>
      </c>
      <c r="B74" s="9" t="s">
        <v>263</v>
      </c>
      <c r="C74" s="11">
        <v>2</v>
      </c>
      <c r="D74" s="97">
        <v>2</v>
      </c>
      <c r="E74" s="98">
        <v>3</v>
      </c>
      <c r="F74" s="99">
        <v>5</v>
      </c>
      <c r="G74" s="11"/>
      <c r="H74" s="14" t="s">
        <v>53</v>
      </c>
      <c r="I74" s="100" t="s">
        <v>169</v>
      </c>
    </row>
    <row r="75" spans="1:9" x14ac:dyDescent="0.25">
      <c r="A75" s="24"/>
      <c r="B75" s="24"/>
      <c r="C75" s="24"/>
      <c r="D75" s="24"/>
      <c r="E75" s="24"/>
      <c r="F75" s="24"/>
      <c r="G75" s="24"/>
      <c r="H75" s="24"/>
      <c r="I75" s="24"/>
    </row>
  </sheetData>
  <mergeCells count="42">
    <mergeCell ref="H22:H23"/>
    <mergeCell ref="I22:I23"/>
    <mergeCell ref="A58:I58"/>
    <mergeCell ref="A24:I24"/>
    <mergeCell ref="B54:I54"/>
    <mergeCell ref="A55:I55"/>
    <mergeCell ref="A56:A57"/>
    <mergeCell ref="B56:B57"/>
    <mergeCell ref="C56:F56"/>
    <mergeCell ref="G56:G57"/>
    <mergeCell ref="H56:H57"/>
    <mergeCell ref="I56:I57"/>
    <mergeCell ref="A44:I44"/>
    <mergeCell ref="A52:B52"/>
    <mergeCell ref="A9:I9"/>
    <mergeCell ref="A18:B18"/>
    <mergeCell ref="B40:I40"/>
    <mergeCell ref="A41:I41"/>
    <mergeCell ref="A42:A43"/>
    <mergeCell ref="B42:B43"/>
    <mergeCell ref="C42:F42"/>
    <mergeCell ref="G42:G43"/>
    <mergeCell ref="H42:H43"/>
    <mergeCell ref="I42:I43"/>
    <mergeCell ref="B20:I20"/>
    <mergeCell ref="A21:I21"/>
    <mergeCell ref="A22:A23"/>
    <mergeCell ref="B22:B23"/>
    <mergeCell ref="C22:F22"/>
    <mergeCell ref="G22:G23"/>
    <mergeCell ref="I7:I8"/>
    <mergeCell ref="B1:I1"/>
    <mergeCell ref="B2:I2"/>
    <mergeCell ref="B3:I3"/>
    <mergeCell ref="A4:I4"/>
    <mergeCell ref="B5:I5"/>
    <mergeCell ref="A6:I6"/>
    <mergeCell ref="A7:A8"/>
    <mergeCell ref="B7:B8"/>
    <mergeCell ref="C7:F7"/>
    <mergeCell ref="G7:G8"/>
    <mergeCell ref="H7:H8"/>
  </mergeCells>
  <dataValidations count="6">
    <dataValidation type="decimal" operator="greaterThanOrEqual" allowBlank="1" showInputMessage="1" showErrorMessage="1" sqref="E45:E52 E10:E38 E59:E74" xr:uid="{00000000-0002-0000-0500-000000000000}">
      <formula1>0</formula1>
    </dataValidation>
    <dataValidation type="whole" operator="greaterThanOrEqual" allowBlank="1" showInputMessage="1" showErrorMessage="1" errorTitle="Hatalı Veri Girişi" error="Bu alana bir pozitif tamsayı girişi yapınız." sqref="C39:E39 C19:E19 G52:H52 G39:H39 C45:D52 C10:D38 C59:D74 G18:G35 H18:H25 H35" xr:uid="{00000000-0002-0000-0500-000001000000}">
      <formula1>0</formula1>
    </dataValidation>
    <dataValidation type="whole" operator="greaterThanOrEqual" allowBlank="1" showInputMessage="1" showErrorMessage="1" sqref="F45:F52 F10:F38 F59:F74" xr:uid="{00000000-0002-0000-0500-000002000000}">
      <formula1>0</formula1>
    </dataValidation>
    <dataValidation type="whole" operator="greaterThan" allowBlank="1" showInputMessage="1" showErrorMessage="1" sqref="A59:A74 A45:A51 A25:A38 A10:A17" xr:uid="{00000000-0002-0000-0500-000003000000}">
      <formula1>1000000</formula1>
    </dataValidation>
    <dataValidation type="list" operator="greaterThanOrEqual" allowBlank="1" showInputMessage="1" showErrorMessage="1" errorTitle="Hatalı Veri Girişi" error="Bu alana bir pozitif tamsayı girişi yapınız." sqref="H10:H17 H25:H38 H45:H51 H59:H74" xr:uid="{00000000-0002-0000-0500-000004000000}">
      <formula1>"Yz,Uz"</formula1>
    </dataValidation>
    <dataValidation operator="greaterThanOrEqual" allowBlank="1" showInputMessage="1" showErrorMessage="1" errorTitle="Hatalı Veri Girişi" error="Bu alana bir pozitif tamsayı girişi yapınız." sqref="I59:I74 I25:I38 I45:I51 G45:G51 G59:G74 G25:G38 I10:I17 G10:G17" xr:uid="{00000000-0002-0000-0500-000005000000}"/>
  </dataValidations>
  <pageMargins left="0.31496062992125984" right="0.15748031496062992" top="0.23622047244094491" bottom="0.74803149606299213" header="0.11811023622047245" footer="0.31496062992125984"/>
  <pageSetup paperSize="9" scale="76" orientation="portrait" r:id="rId1"/>
  <headerFooter>
    <oddFooter>&amp;L&amp;"Times New Roman,Normal"İmza/Paraf&amp;R&amp;"Times New Roman,Normal"&amp;P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pageSetUpPr fitToPage="1"/>
  </sheetPr>
  <dimension ref="A1:B69"/>
  <sheetViews>
    <sheetView topLeftCell="A35" zoomScale="175" zoomScaleNormal="175" workbookViewId="0">
      <selection activeCell="B37" sqref="B37"/>
    </sheetView>
  </sheetViews>
  <sheetFormatPr defaultColWidth="9.109375" defaultRowHeight="13.2" x14ac:dyDescent="0.25"/>
  <cols>
    <col min="1" max="1" width="10.77734375" style="41" bestFit="1" customWidth="1"/>
    <col min="2" max="2" width="85.6640625" style="41" customWidth="1"/>
    <col min="3" max="16384" width="9.109375" style="24"/>
  </cols>
  <sheetData>
    <row r="1" spans="1:2" x14ac:dyDescent="0.25">
      <c r="A1" s="34"/>
      <c r="B1" s="36" t="s">
        <v>23</v>
      </c>
    </row>
    <row r="2" spans="1:2" x14ac:dyDescent="0.25">
      <c r="A2" s="34"/>
      <c r="B2" s="36" t="str">
        <f>IF('Birim Bilgileri'!B1&lt;&gt;"",'Birim Bilgileri'!B1,"") &amp; ", " &amp; IF('Birim Bilgileri'!B2&lt;&gt;"",'Birim Bilgileri'!B2,"") &amp; " (" &amp; IF('Birim Bilgileri'!B4&lt;&gt;"",'Birim Bilgileri'!B4,"") &amp; ")"</f>
        <v>Mühendislik ve Doğa Bilimleri Fakültesi, Kimya Mühendisliği Bölümü (NÖ)</v>
      </c>
    </row>
    <row r="3" spans="1:2" x14ac:dyDescent="0.25">
      <c r="A3" s="34"/>
      <c r="B3" s="36" t="str">
        <f>IF('Birim Bilgileri'!B4&lt;&gt;"",'Birim Bilgileri'!B3,"") &amp; " Öğretim Planı"</f>
        <v>2025-2026 Öğretim Planı</v>
      </c>
    </row>
    <row r="4" spans="1:2" x14ac:dyDescent="0.25">
      <c r="A4" s="134"/>
      <c r="B4" s="134"/>
    </row>
    <row r="5" spans="1:2" ht="15.75" customHeight="1" x14ac:dyDescent="0.25">
      <c r="A5" s="35"/>
      <c r="B5" s="35" t="s">
        <v>38</v>
      </c>
    </row>
    <row r="6" spans="1:2" ht="3.75" customHeight="1" x14ac:dyDescent="0.25">
      <c r="A6" s="136"/>
      <c r="B6" s="136"/>
    </row>
    <row r="7" spans="1:2" x14ac:dyDescent="0.25">
      <c r="A7" s="55" t="s">
        <v>50</v>
      </c>
      <c r="B7" s="55"/>
    </row>
    <row r="8" spans="1:2" ht="3.75" customHeight="1" x14ac:dyDescent="0.25">
      <c r="A8" s="136"/>
      <c r="B8" s="136"/>
    </row>
    <row r="9" spans="1:2" ht="39.6" x14ac:dyDescent="0.25">
      <c r="A9" s="15" t="s">
        <v>39</v>
      </c>
      <c r="B9" s="8" t="s">
        <v>239</v>
      </c>
    </row>
    <row r="10" spans="1:2" ht="26.4" x14ac:dyDescent="0.25">
      <c r="A10" s="16" t="s">
        <v>40</v>
      </c>
      <c r="B10" s="9" t="s">
        <v>205</v>
      </c>
    </row>
    <row r="11" spans="1:2" x14ac:dyDescent="0.25">
      <c r="A11" s="16" t="s">
        <v>51</v>
      </c>
      <c r="B11" s="9" t="s">
        <v>269</v>
      </c>
    </row>
    <row r="12" spans="1:2" ht="42" customHeight="1" x14ac:dyDescent="0.25">
      <c r="A12" s="16" t="s">
        <v>93</v>
      </c>
      <c r="B12" s="9" t="s">
        <v>288</v>
      </c>
    </row>
    <row r="13" spans="1:2" ht="26.4" x14ac:dyDescent="0.25">
      <c r="A13" s="16" t="s">
        <v>94</v>
      </c>
      <c r="B13" s="9" t="s">
        <v>207</v>
      </c>
    </row>
    <row r="14" spans="1:2" ht="12" customHeight="1" x14ac:dyDescent="0.25">
      <c r="A14" s="16" t="s">
        <v>95</v>
      </c>
      <c r="B14" s="9" t="s">
        <v>208</v>
      </c>
    </row>
    <row r="15" spans="1:2" x14ac:dyDescent="0.25">
      <c r="A15" s="16" t="s">
        <v>96</v>
      </c>
      <c r="B15" s="9" t="s">
        <v>209</v>
      </c>
    </row>
    <row r="16" spans="1:2" x14ac:dyDescent="0.25">
      <c r="A16" s="16" t="s">
        <v>97</v>
      </c>
      <c r="B16" s="9" t="s">
        <v>210</v>
      </c>
    </row>
    <row r="17" spans="1:2" ht="52.8" x14ac:dyDescent="0.25">
      <c r="A17" s="16" t="s">
        <v>98</v>
      </c>
      <c r="B17" s="9" t="s">
        <v>289</v>
      </c>
    </row>
    <row r="18" spans="1:2" ht="26.4" x14ac:dyDescent="0.25">
      <c r="A18" s="16" t="s">
        <v>99</v>
      </c>
      <c r="B18" s="9" t="s">
        <v>213</v>
      </c>
    </row>
    <row r="19" spans="1:2" ht="94.5" customHeight="1" x14ac:dyDescent="0.25">
      <c r="A19" s="16" t="s">
        <v>100</v>
      </c>
      <c r="B19" s="9" t="s">
        <v>277</v>
      </c>
    </row>
    <row r="20" spans="1:2" ht="62.25" customHeight="1" x14ac:dyDescent="0.25">
      <c r="A20" s="16" t="s">
        <v>101</v>
      </c>
      <c r="B20" s="9" t="s">
        <v>290</v>
      </c>
    </row>
    <row r="21" spans="1:2" ht="64.5" customHeight="1" x14ac:dyDescent="0.25">
      <c r="A21" s="16" t="s">
        <v>215</v>
      </c>
      <c r="B21" s="9" t="s">
        <v>278</v>
      </c>
    </row>
    <row r="22" spans="1:2" ht="26.4" x14ac:dyDescent="0.25">
      <c r="A22" s="16" t="s">
        <v>216</v>
      </c>
      <c r="B22" s="9" t="s">
        <v>291</v>
      </c>
    </row>
    <row r="23" spans="1:2" ht="118.8" x14ac:dyDescent="0.25">
      <c r="A23" s="16" t="s">
        <v>235</v>
      </c>
      <c r="B23" s="130" t="s">
        <v>299</v>
      </c>
    </row>
    <row r="24" spans="1:2" ht="52.8" x14ac:dyDescent="0.25">
      <c r="A24" s="16" t="s">
        <v>236</v>
      </c>
      <c r="B24" s="9" t="s">
        <v>292</v>
      </c>
    </row>
    <row r="25" spans="1:2" x14ac:dyDescent="0.25">
      <c r="A25" s="16" t="s">
        <v>222</v>
      </c>
      <c r="B25" s="9" t="s">
        <v>237</v>
      </c>
    </row>
    <row r="26" spans="1:2" ht="26.4" x14ac:dyDescent="0.25">
      <c r="A26" s="16" t="s">
        <v>225</v>
      </c>
      <c r="B26" s="9" t="s">
        <v>276</v>
      </c>
    </row>
    <row r="27" spans="1:2" ht="26.4" x14ac:dyDescent="0.25">
      <c r="A27" s="16" t="s">
        <v>226</v>
      </c>
      <c r="B27" s="9" t="s">
        <v>297</v>
      </c>
    </row>
    <row r="28" spans="1:2" ht="39.6" x14ac:dyDescent="0.25">
      <c r="A28" s="16" t="s">
        <v>227</v>
      </c>
      <c r="B28" s="9" t="s">
        <v>238</v>
      </c>
    </row>
    <row r="29" spans="1:2" ht="39.6" x14ac:dyDescent="0.25">
      <c r="A29" s="16" t="s">
        <v>228</v>
      </c>
      <c r="B29" s="9" t="s">
        <v>231</v>
      </c>
    </row>
    <row r="30" spans="1:2" ht="26.4" x14ac:dyDescent="0.25">
      <c r="A30" s="16" t="s">
        <v>229</v>
      </c>
      <c r="B30" s="9" t="s">
        <v>230</v>
      </c>
    </row>
    <row r="31" spans="1:2" ht="39.6" x14ac:dyDescent="0.25">
      <c r="A31" s="16" t="s">
        <v>232</v>
      </c>
      <c r="B31" s="9" t="s">
        <v>293</v>
      </c>
    </row>
    <row r="32" spans="1:2" ht="66" customHeight="1" x14ac:dyDescent="0.25">
      <c r="A32" s="16" t="s">
        <v>233</v>
      </c>
      <c r="B32" s="9" t="s">
        <v>294</v>
      </c>
    </row>
    <row r="33" spans="1:2" ht="81.75" customHeight="1" x14ac:dyDescent="0.25">
      <c r="A33" s="16" t="s">
        <v>234</v>
      </c>
      <c r="B33" s="9" t="s">
        <v>279</v>
      </c>
    </row>
    <row r="34" spans="1:2" ht="111.45" customHeight="1" x14ac:dyDescent="0.25">
      <c r="A34" s="16" t="s">
        <v>240</v>
      </c>
      <c r="B34" s="9" t="s">
        <v>295</v>
      </c>
    </row>
    <row r="35" spans="1:2" ht="145.19999999999999" x14ac:dyDescent="0.25">
      <c r="A35" s="16" t="s">
        <v>254</v>
      </c>
      <c r="B35" s="79" t="s">
        <v>296</v>
      </c>
    </row>
    <row r="36" spans="1:2" ht="112.5" customHeight="1" x14ac:dyDescent="0.25">
      <c r="A36" s="133" t="s">
        <v>253</v>
      </c>
      <c r="B36" s="79" t="s">
        <v>298</v>
      </c>
    </row>
    <row r="37" spans="1:2" ht="110.25" customHeight="1" x14ac:dyDescent="0.25">
      <c r="A37" s="132"/>
      <c r="B37" s="80"/>
    </row>
    <row r="38" spans="1:2" ht="67.5" customHeight="1" x14ac:dyDescent="0.25">
      <c r="A38" s="132"/>
      <c r="B38" s="80"/>
    </row>
    <row r="39" spans="1:2" x14ac:dyDescent="0.25">
      <c r="A39" s="132"/>
      <c r="B39" s="80"/>
    </row>
    <row r="40" spans="1:2" x14ac:dyDescent="0.25">
      <c r="A40" s="131"/>
      <c r="B40" s="30"/>
    </row>
    <row r="41" spans="1:2" x14ac:dyDescent="0.25">
      <c r="A41" s="131"/>
      <c r="B41" s="30"/>
    </row>
    <row r="42" spans="1:2" x14ac:dyDescent="0.25">
      <c r="A42" s="131"/>
      <c r="B42" s="30"/>
    </row>
    <row r="43" spans="1:2" x14ac:dyDescent="0.25">
      <c r="A43" s="131"/>
      <c r="B43" s="30"/>
    </row>
    <row r="44" spans="1:2" x14ac:dyDescent="0.25">
      <c r="A44" s="30"/>
      <c r="B44" s="30"/>
    </row>
    <row r="45" spans="1:2" x14ac:dyDescent="0.25">
      <c r="A45" s="30"/>
      <c r="B45" s="30"/>
    </row>
    <row r="46" spans="1:2" x14ac:dyDescent="0.25">
      <c r="A46" s="30"/>
      <c r="B46" s="30"/>
    </row>
    <row r="47" spans="1:2" x14ac:dyDescent="0.25">
      <c r="A47" s="30"/>
      <c r="B47" s="30"/>
    </row>
    <row r="48" spans="1:2" x14ac:dyDescent="0.25">
      <c r="A48" s="30"/>
      <c r="B48" s="30"/>
    </row>
    <row r="49" spans="1:2" x14ac:dyDescent="0.25">
      <c r="A49" s="30"/>
      <c r="B49" s="30"/>
    </row>
    <row r="50" spans="1:2" x14ac:dyDescent="0.25">
      <c r="A50" s="30"/>
      <c r="B50" s="30"/>
    </row>
    <row r="51" spans="1:2" x14ac:dyDescent="0.25">
      <c r="A51" s="30"/>
      <c r="B51" s="30"/>
    </row>
    <row r="52" spans="1:2" x14ac:dyDescent="0.25">
      <c r="A52" s="30"/>
      <c r="B52" s="30"/>
    </row>
    <row r="53" spans="1:2" x14ac:dyDescent="0.25">
      <c r="A53" s="30"/>
      <c r="B53" s="30"/>
    </row>
    <row r="54" spans="1:2" x14ac:dyDescent="0.25">
      <c r="A54" s="30"/>
      <c r="B54" s="30"/>
    </row>
    <row r="55" spans="1:2" x14ac:dyDescent="0.25">
      <c r="A55" s="30"/>
      <c r="B55" s="30"/>
    </row>
    <row r="56" spans="1:2" x14ac:dyDescent="0.25">
      <c r="A56" s="30"/>
      <c r="B56" s="30"/>
    </row>
    <row r="57" spans="1:2" x14ac:dyDescent="0.25">
      <c r="A57" s="30"/>
      <c r="B57" s="30"/>
    </row>
    <row r="58" spans="1:2" x14ac:dyDescent="0.25">
      <c r="A58" s="30"/>
      <c r="B58" s="30"/>
    </row>
    <row r="59" spans="1:2" x14ac:dyDescent="0.25">
      <c r="A59" s="30"/>
      <c r="B59" s="30"/>
    </row>
    <row r="60" spans="1:2" x14ac:dyDescent="0.25">
      <c r="A60" s="30"/>
      <c r="B60" s="30"/>
    </row>
    <row r="61" spans="1:2" x14ac:dyDescent="0.25">
      <c r="A61" s="30"/>
      <c r="B61" s="30"/>
    </row>
    <row r="62" spans="1:2" x14ac:dyDescent="0.25">
      <c r="A62" s="30"/>
      <c r="B62" s="30"/>
    </row>
    <row r="63" spans="1:2" x14ac:dyDescent="0.25">
      <c r="A63" s="30"/>
      <c r="B63" s="30"/>
    </row>
    <row r="64" spans="1:2" x14ac:dyDescent="0.25">
      <c r="A64" s="30"/>
      <c r="B64" s="30"/>
    </row>
    <row r="65" spans="1:2" x14ac:dyDescent="0.25">
      <c r="A65" s="30"/>
      <c r="B65" s="30"/>
    </row>
    <row r="66" spans="1:2" x14ac:dyDescent="0.25">
      <c r="A66" s="30"/>
      <c r="B66" s="30"/>
    </row>
    <row r="67" spans="1:2" x14ac:dyDescent="0.25">
      <c r="A67" s="30"/>
      <c r="B67" s="30"/>
    </row>
    <row r="68" spans="1:2" x14ac:dyDescent="0.25">
      <c r="A68" s="30"/>
      <c r="B68" s="30"/>
    </row>
    <row r="69" spans="1:2" x14ac:dyDescent="0.25">
      <c r="A69" s="30"/>
      <c r="B69" s="30"/>
    </row>
  </sheetData>
  <mergeCells count="3">
    <mergeCell ref="A8:B8"/>
    <mergeCell ref="A4:B4"/>
    <mergeCell ref="A6:B6"/>
  </mergeCells>
  <dataValidations count="1">
    <dataValidation operator="greaterThan" allowBlank="1" showInputMessage="1" showErrorMessage="1" sqref="A35:A39 A9:B34" xr:uid="{00000000-0002-0000-0600-000000000000}"/>
  </dataValidations>
  <pageMargins left="0.31" right="0.14000000000000001" top="0.25" bottom="0.75" header="0.12" footer="0.3"/>
  <pageSetup paperSize="9" fitToHeight="0" orientation="portrait" r:id="rId1"/>
  <headerFooter>
    <oddFooter>&amp;Lİmza/Paraf&amp;R&amp;P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Data (Birim)</vt:lpstr>
      <vt:lpstr>Birim Bilgileri</vt:lpstr>
      <vt:lpstr>1. Sınıf</vt:lpstr>
      <vt:lpstr>2. Sınıf</vt:lpstr>
      <vt:lpstr>3. Sınıf</vt:lpstr>
      <vt:lpstr>4. Sınıf</vt:lpstr>
      <vt:lpstr>Açıklamalar</vt:lpstr>
      <vt:lpstr>'1. Sınıf'!Yazdırma_Alanı</vt:lpstr>
      <vt:lpstr>'2. Sınıf'!Yazdırma_Alanı</vt:lpstr>
      <vt:lpstr>'3. Sınıf'!Yazdırma_Alanı</vt:lpstr>
      <vt:lpstr>'4. Sınıf'!Yazdırma_Alanı</vt:lpstr>
      <vt:lpstr>Açıklamalar!Yazdırma_Alanı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HÜSEYİN ECEVİT</cp:lastModifiedBy>
  <cp:lastPrinted>2025-05-23T06:35:00Z</cp:lastPrinted>
  <dcterms:created xsi:type="dcterms:W3CDTF">2022-02-14T12:14:46Z</dcterms:created>
  <dcterms:modified xsi:type="dcterms:W3CDTF">2025-08-14T18:54:48Z</dcterms:modified>
  <cp:contentStatus/>
</cp:coreProperties>
</file>