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BuÇalışmaKitabı"/>
  <mc:AlternateContent xmlns:mc="http://schemas.openxmlformats.org/markup-compatibility/2006">
    <mc:Choice Requires="x15">
      <x15ac:absPath xmlns:x15ac="http://schemas.microsoft.com/office/spreadsheetml/2010/11/ac" url="C:\Users\HP\Desktop\"/>
    </mc:Choice>
  </mc:AlternateContent>
  <xr:revisionPtr revIDLastSave="0" documentId="8_{D5680FAD-2E87-4041-9407-206F988245E6}" xr6:coauthVersionLast="47" xr6:coauthVersionMax="47" xr10:uidLastSave="{00000000-0000-0000-0000-000000000000}"/>
  <bookViews>
    <workbookView xWindow="-108" yWindow="-108" windowWidth="23256" windowHeight="12456" tabRatio="682" firstSheet="1" activeTab="2" xr2:uid="{00000000-000D-0000-FFFF-FFFF00000000}"/>
  </bookViews>
  <sheets>
    <sheet name="Data (Birim)" sheetId="34" state="hidden" r:id="rId1"/>
    <sheet name="Birim Bilgileri" sheetId="32" r:id="rId2"/>
    <sheet name="1. Sınıf" sheetId="42" r:id="rId3"/>
    <sheet name="2. Sınıf" sheetId="46" r:id="rId4"/>
    <sheet name="3. Sınıf" sheetId="47" r:id="rId5"/>
    <sheet name="4. Sınıf" sheetId="49" r:id="rId6"/>
    <sheet name="Açıklamalar" sheetId="45" r:id="rId7"/>
  </sheets>
  <definedNames>
    <definedName name="_xlnm.Print_Area" localSheetId="2">'1. Sınıf'!$A$1:$I$52</definedName>
    <definedName name="_xlnm.Print_Area" localSheetId="3">'2. Sınıf'!$A$1:$I$55</definedName>
    <definedName name="_xlnm.Print_Area" localSheetId="4">'3. Sınıf'!$A$1:$I$69</definedName>
    <definedName name="_xlnm.Print_Area" localSheetId="5">'4. Sınıf'!$A$1:$I$69</definedName>
    <definedName name="_xlnm.Print_Area" localSheetId="6">Açıklamalar!$A$1:$B$71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42" l="1"/>
  <c r="F18" i="42" l="1"/>
  <c r="C18" i="42"/>
  <c r="D33" i="42"/>
  <c r="D18" i="42"/>
  <c r="E18" i="42"/>
  <c r="B3" i="45"/>
  <c r="B2" i="45"/>
  <c r="B3" i="49"/>
  <c r="B2" i="49"/>
  <c r="B3" i="47"/>
  <c r="B2" i="47"/>
  <c r="B3" i="46"/>
  <c r="B2" i="46"/>
  <c r="B2" i="42"/>
  <c r="B3" i="42"/>
  <c r="E51" i="47"/>
  <c r="F49" i="49"/>
  <c r="E49" i="49"/>
  <c r="D49" i="49"/>
  <c r="C49" i="49"/>
  <c r="F18" i="49"/>
  <c r="E18" i="49"/>
  <c r="D18" i="49"/>
  <c r="C18" i="49"/>
  <c r="F51" i="47"/>
  <c r="D51" i="47"/>
  <c r="C51" i="47"/>
  <c r="F18" i="47"/>
  <c r="E18" i="47"/>
  <c r="D18" i="47"/>
  <c r="C18" i="47"/>
  <c r="F32" i="46"/>
  <c r="E32" i="46"/>
  <c r="D32" i="46"/>
  <c r="C32" i="46"/>
  <c r="F18" i="46"/>
  <c r="E18" i="46"/>
  <c r="D18" i="46"/>
  <c r="C18" i="46"/>
  <c r="F33" i="42" l="1"/>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H1" i="34"/>
  <c r="E33" i="42" l="1"/>
</calcChain>
</file>

<file path=xl/sharedStrings.xml><?xml version="1.0" encoding="utf-8"?>
<sst xmlns="http://schemas.openxmlformats.org/spreadsheetml/2006/main" count="607" uniqueCount="289">
  <si>
    <t>Mühendislik ve Doğa Bilimleri Fakültesi</t>
  </si>
  <si>
    <t>Mimarlık ve Tasarım Fakültesi</t>
  </si>
  <si>
    <t>Teknik Bilimler Meslek Yüksekokulu</t>
  </si>
  <si>
    <t>Bilgisayar Mühendisliği Bölümü</t>
  </si>
  <si>
    <t>Endüstri Ürünleri Tasarımı</t>
  </si>
  <si>
    <t>Çevre Mühendisliği Bölümü</t>
  </si>
  <si>
    <t>İç Mimarlık Bölümü</t>
  </si>
  <si>
    <t>Elektrik-Elektronik Mühendisliği Bölümü</t>
  </si>
  <si>
    <t>Mimarlık Bölümü</t>
  </si>
  <si>
    <t>Endüstri Mühendisliği Bölümü</t>
  </si>
  <si>
    <t>Şehir ve Bölge Planlama Bölümü</t>
  </si>
  <si>
    <t>Harita Mühendisliği Bölümü</t>
  </si>
  <si>
    <t>İnşaat Mühendisliği Bölümü</t>
  </si>
  <si>
    <t>Jeoloji Mühendisliği Bölümü</t>
  </si>
  <si>
    <t>Kimya Mühendisliği Bölümü</t>
  </si>
  <si>
    <t>Maden Mühendisliği Bölümü</t>
  </si>
  <si>
    <t>Makine Mühendisliği Bölümü</t>
  </si>
  <si>
    <t>Metalurji ve Malzeme Mühendisliği Bölümü</t>
  </si>
  <si>
    <t>Temel Bilimler Bölümü</t>
  </si>
  <si>
    <t>Yazılım Mühendisliği Bölümü</t>
  </si>
  <si>
    <t>Fakülte/Yüksek Okul:</t>
  </si>
  <si>
    <t>Bölüm Adı:</t>
  </si>
  <si>
    <t>Öğretim Yılı:</t>
  </si>
  <si>
    <t>T.C. Konya Teknik Üniversitesi</t>
  </si>
  <si>
    <t>1. Yarıyıl (Güz)</t>
  </si>
  <si>
    <t>Dersin Adı</t>
  </si>
  <si>
    <t>Kredi</t>
  </si>
  <si>
    <t>T</t>
  </si>
  <si>
    <t>U</t>
  </si>
  <si>
    <t>Yerel</t>
  </si>
  <si>
    <t>AKTS</t>
  </si>
  <si>
    <t>Açıklama</t>
  </si>
  <si>
    <t>Yüzyüze
/Uzaktan</t>
  </si>
  <si>
    <t>Ders Sorumlusu</t>
  </si>
  <si>
    <t>Dersin
Kodu</t>
  </si>
  <si>
    <t>Toplam Kredi</t>
  </si>
  <si>
    <t>1. SINIF</t>
  </si>
  <si>
    <t>2. Yarıyıl (Bahar)</t>
  </si>
  <si>
    <t>DİPNOTLAR, ÖNŞARTLAR, AÇIKLAMALAR</t>
  </si>
  <si>
    <t>[1]</t>
  </si>
  <si>
    <t>[2]</t>
  </si>
  <si>
    <t>2. SINIF</t>
  </si>
  <si>
    <t>3. Yarıyıl (Güz)</t>
  </si>
  <si>
    <t>4. Yarıyıl (Bahar)</t>
  </si>
  <si>
    <t>3. SINIF</t>
  </si>
  <si>
    <t>5. Yarıyıl (Güz)</t>
  </si>
  <si>
    <t>6. Yarıyıl (Bahar)</t>
  </si>
  <si>
    <t>4. SINIF</t>
  </si>
  <si>
    <t>7. Yarıyıl (Güz)</t>
  </si>
  <si>
    <t>8. Yarıyıl (Bahar)</t>
  </si>
  <si>
    <t>No</t>
  </si>
  <si>
    <t>[3]</t>
  </si>
  <si>
    <t>5. Yarıyıl (Güz)-Seçmeli Dersler</t>
  </si>
  <si>
    <t>Yz</t>
  </si>
  <si>
    <t>7. Yarıyıl (Güz)-Seçmeli Dersler</t>
  </si>
  <si>
    <t>8. Yarıyıl (Bahar)-Seçmeli Dersler</t>
  </si>
  <si>
    <t>6. Yarıyıl (Bahar)-Seçmeli Dersler</t>
  </si>
  <si>
    <t>Öğretim Türü:</t>
  </si>
  <si>
    <t>Ayakkabı Tasarım ve Üretimi</t>
  </si>
  <si>
    <t>Basım ve Yayım Teknolojileri</t>
  </si>
  <si>
    <t>Basım ve Yayın Teknolojileri</t>
  </si>
  <si>
    <t>Bilgisayar Programcılığı</t>
  </si>
  <si>
    <t>Elektrik</t>
  </si>
  <si>
    <t>Elektronik Haberleşme Teknolojisi</t>
  </si>
  <si>
    <t>Elektronik Teknolojisi</t>
  </si>
  <si>
    <t>Gıda Teknolojisi</t>
  </si>
  <si>
    <t>Giyim Üretim Teknolojisi</t>
  </si>
  <si>
    <t>Harita ve Kadastro</t>
  </si>
  <si>
    <t>İklimlendirme ve Soğutma Teknolojisi</t>
  </si>
  <si>
    <t>İnşaat Teknolojisi</t>
  </si>
  <si>
    <t>İş Sağlığı ve Güvenliği</t>
  </si>
  <si>
    <t>Kimya Teknolojisi</t>
  </si>
  <si>
    <t>Kontrol ve Otomasyon Teknolojisi</t>
  </si>
  <si>
    <t>Makine</t>
  </si>
  <si>
    <t>Makine Resim ve Konstrüksiyonu</t>
  </si>
  <si>
    <t>Makine, Resim ve Konstrüksiyon</t>
  </si>
  <si>
    <t>Mobilya ve Dekorasyon</t>
  </si>
  <si>
    <t>Nükleer Teknoloji ve Radyasyon Güvenliği</t>
  </si>
  <si>
    <t>Tarım Makineleri</t>
  </si>
  <si>
    <t>Yapı Yalıtım Teknolojisi</t>
  </si>
  <si>
    <t>2023-2024</t>
  </si>
  <si>
    <t>Matematik I</t>
  </si>
  <si>
    <t>Fizik I</t>
  </si>
  <si>
    <t>Türk Dili I</t>
  </si>
  <si>
    <t>Atatürk İlkeleri ve İnkılap Tarihi I</t>
  </si>
  <si>
    <t>Öğr. Gör. Tuba ÖZDİNÇ</t>
  </si>
  <si>
    <t>Öğr. Gör. Ayşe ÜNAL</t>
  </si>
  <si>
    <t>Matematik II</t>
  </si>
  <si>
    <t>Fizik II</t>
  </si>
  <si>
    <t>Türk Dili II</t>
  </si>
  <si>
    <t>Atatürk İlkeleri ve İnkılap Tarihi II</t>
  </si>
  <si>
    <t>Diferansiyel Denklemler</t>
  </si>
  <si>
    <t>İş Sağlığı ve Güvenliği I</t>
  </si>
  <si>
    <t>Mühendislik Ekonomisi</t>
  </si>
  <si>
    <t>İş Sağlığı ve Güvenliği II</t>
  </si>
  <si>
    <t>[4]</t>
  </si>
  <si>
    <t>[5]</t>
  </si>
  <si>
    <t>[6]</t>
  </si>
  <si>
    <t>[7]</t>
  </si>
  <si>
    <t>[8]</t>
  </si>
  <si>
    <t>[9]</t>
  </si>
  <si>
    <t>[10]</t>
  </si>
  <si>
    <t>[11]</t>
  </si>
  <si>
    <t>[12]</t>
  </si>
  <si>
    <t>Uz</t>
  </si>
  <si>
    <t>Yabancı Dil II</t>
  </si>
  <si>
    <t>NÖ</t>
  </si>
  <si>
    <t>Dr. Öğr. Üyesi Murat BODUR</t>
  </si>
  <si>
    <t>Dr. Öğr. Üyesi Yalçın GÜLER</t>
  </si>
  <si>
    <t>Genel Kimya I</t>
  </si>
  <si>
    <t>Doç. Dr. Serpil EDEBALİ</t>
  </si>
  <si>
    <t>Doç. Dr. Mehmet GÜRSOY</t>
  </si>
  <si>
    <t>Prof. Dr. Gülnare AHMETLİ</t>
  </si>
  <si>
    <t>Yabancı Dil</t>
  </si>
  <si>
    <t>Dr. Öğr. Üyesi Muhammed SERVİ</t>
  </si>
  <si>
    <t xml:space="preserve">Genel Kimya II </t>
  </si>
  <si>
    <t xml:space="preserve">Genel Kimya Laboratuarı      </t>
  </si>
  <si>
    <t>Açıklama*</t>
  </si>
  <si>
    <t>Öğr. Gör. Dr. Mustafa Selmani MUSLU</t>
  </si>
  <si>
    <t>Prof. Dr. İlkay ÖZAYTEKİN</t>
  </si>
  <si>
    <t>Malzeme Bilgisi</t>
  </si>
  <si>
    <t>Analitik Kimya Laboratuarı</t>
  </si>
  <si>
    <t xml:space="preserve">Fizikokimya   </t>
  </si>
  <si>
    <t>Analitik Kimya</t>
  </si>
  <si>
    <t xml:space="preserve">Organik Kimya </t>
  </si>
  <si>
    <t>Doç. Dr. Havva KAHRAMAN</t>
  </si>
  <si>
    <t>Prof. Dr. Mahmut KUŞ</t>
  </si>
  <si>
    <t>Prof. Dr. Mustafa TABAKCI</t>
  </si>
  <si>
    <t>Doç. Dr. Ömür Kıvanç KÜRKÇÜ</t>
  </si>
  <si>
    <t>Prof. Dr. Erol PEHLİVAN</t>
  </si>
  <si>
    <t>Doç. Dr. Türkan ALTUN</t>
  </si>
  <si>
    <t>Doç. Dr. Şerife PARLAYICI</t>
  </si>
  <si>
    <t>Organik Kimya Laboratuarı</t>
  </si>
  <si>
    <t>Akışkanlar Mekaniği</t>
  </si>
  <si>
    <t xml:space="preserve">Enstrümental Analiz </t>
  </si>
  <si>
    <t>Isı İletimi</t>
  </si>
  <si>
    <t xml:space="preserve">Kimya Mühendisliği Termodinamiği II </t>
  </si>
  <si>
    <t>Mesleki Etik</t>
  </si>
  <si>
    <t xml:space="preserve">Staj I </t>
  </si>
  <si>
    <t>Teknik Seçmeli Ders IA</t>
  </si>
  <si>
    <t>Teknik Seçmeli Ders IB</t>
  </si>
  <si>
    <t>Yakıt ve Enerji Teknolojisi</t>
  </si>
  <si>
    <t>Mühendislikte Yeşil Kimya Yaklaşımı ve Sürdürülebilirlik</t>
  </si>
  <si>
    <t>İleri Arıtma Teknolojileri</t>
  </si>
  <si>
    <t>X-Işınları Saçılması Teorisi ve Uyg.</t>
  </si>
  <si>
    <t>Dr. Öğr. Üyesi Bircan HASPULAT TAYMAZ</t>
  </si>
  <si>
    <t xml:space="preserve">Prof. Dr. İlkay ÖZAYTEKİN    </t>
  </si>
  <si>
    <t>Kimyasal Reaksiyon Mühendisliği I</t>
  </si>
  <si>
    <t xml:space="preserve">Temel İşlemler    </t>
  </si>
  <si>
    <t>İlaç Teknolojisi</t>
  </si>
  <si>
    <t>Boya ve Tekstil Kimyası ve Teknolojisi</t>
  </si>
  <si>
    <t>Petrol Rafinerisi</t>
  </si>
  <si>
    <t>Biyokimyasal Proseslerin Modellenmesi</t>
  </si>
  <si>
    <t>Laboratuar Tekniği ve Güvenliği</t>
  </si>
  <si>
    <t xml:space="preserve">Korozyon </t>
  </si>
  <si>
    <t>Nanokimya ve Uygulamaları</t>
  </si>
  <si>
    <t xml:space="preserve">Yakıt Hücreleri </t>
  </si>
  <si>
    <r>
      <t>Çevre ve Güvenlik Mühendisliği</t>
    </r>
    <r>
      <rPr>
        <vertAlign val="superscript"/>
        <sz val="12"/>
        <color theme="1"/>
        <rFont val="Arial"/>
        <family val="2"/>
        <charset val="162"/>
      </rPr>
      <t xml:space="preserve"> </t>
    </r>
    <r>
      <rPr>
        <sz val="10"/>
        <color theme="1"/>
        <rFont val="Times New Roman"/>
        <family val="1"/>
        <charset val="162"/>
      </rPr>
      <t xml:space="preserve"> </t>
    </r>
  </si>
  <si>
    <t xml:space="preserve">Bilimsel Araştırma Yöntemleri ve Yayın Etiği </t>
  </si>
  <si>
    <t>Organik Atık Dönüşüm Teknolojisi</t>
  </si>
  <si>
    <t xml:space="preserve">Teknik Seçmeli Ders IA </t>
  </si>
  <si>
    <t>Teknik Seçmeli Ders IIA</t>
  </si>
  <si>
    <t>Teknik Seçmeli Ders IIB</t>
  </si>
  <si>
    <t>Ayırma İşlemleri</t>
  </si>
  <si>
    <t xml:space="preserve">Polimer Kimyası ve Teknolojisi </t>
  </si>
  <si>
    <t>Dr. Öğr. Üyesi  Mukaddes CAN</t>
  </si>
  <si>
    <t>Yenilenebilir Enerji Teknolojileri</t>
  </si>
  <si>
    <t>İleri Analiz Teknikleri</t>
  </si>
  <si>
    <t>İçme Suyu Arıtımı</t>
  </si>
  <si>
    <t>Ayırma Proseslerinde Yeni Teknikler</t>
  </si>
  <si>
    <t>İnce Film Üretim ve Uygulamaları</t>
  </si>
  <si>
    <t>Doç. Dr. Ayhan Abdullah CEYHAN</t>
  </si>
  <si>
    <t>Prof. Dr. Mustafa KARAMAN</t>
  </si>
  <si>
    <t>Dr. Öğr. Üyesi Fatma SARIİPEK</t>
  </si>
  <si>
    <t>Prof.Dr. Erol PEHLİVAN</t>
  </si>
  <si>
    <t>Doç. Dr. Çisem KIRBIYIK KURUKAVAK</t>
  </si>
  <si>
    <t>Doç. Dr. Özlem GÖKDOĞAN ŞAHİN</t>
  </si>
  <si>
    <t>Prof. Dr. Hüseyin DEVECİ</t>
  </si>
  <si>
    <t>Prof. Dr. Handan KAMIŞ</t>
  </si>
  <si>
    <t>Doç. Dr. Mustafa Esen MARTI</t>
  </si>
  <si>
    <t xml:space="preserve">Kimya Mühendisliği Tasarımı I </t>
  </si>
  <si>
    <t>Kimya Mühendisliği Laboratuarı I</t>
  </si>
  <si>
    <t xml:space="preserve">Kimya Mühendisliği Uygulamaları I </t>
  </si>
  <si>
    <t>Kimyasal Teknolojiler I</t>
  </si>
  <si>
    <t>Kimyasal Reaksiyon Mühendisliği II</t>
  </si>
  <si>
    <t>Staj II</t>
  </si>
  <si>
    <t>Teknik Seçmeli Ders IIIA</t>
  </si>
  <si>
    <t>Teknik Seçmeli Ders IIIB</t>
  </si>
  <si>
    <t>Bölüm Öğretim Elemanları</t>
  </si>
  <si>
    <t xml:space="preserve">Prof. Dr. Handan KAMIŞ                                                         </t>
  </si>
  <si>
    <t>Adsorpsiyon</t>
  </si>
  <si>
    <t>Elektrokimyasal Prosesler</t>
  </si>
  <si>
    <t xml:space="preserve">Kozmetik Ürünler ve Teknolojileri </t>
  </si>
  <si>
    <t xml:space="preserve">Kimya Müh. Biyomedikal Uygulamalar </t>
  </si>
  <si>
    <t>Kompozit Malzemeler</t>
  </si>
  <si>
    <t>Kataliz ve Katalitik Prosesler</t>
  </si>
  <si>
    <t>Fabrika Organizasyonu</t>
  </si>
  <si>
    <t xml:space="preserve">Biyosorbentlerle Toksit Metallerin Uzaklaştırılması </t>
  </si>
  <si>
    <t>Dr. Öğr. Üyesi Mukaddes CAN</t>
  </si>
  <si>
    <t>Doç. Dr. Farabi TEMEL</t>
  </si>
  <si>
    <t>Uyarıya Duyarlı Polimerler ve Uygulama Alanları</t>
  </si>
  <si>
    <t xml:space="preserve">Kimya Mühendisliği Tasarımı II </t>
  </si>
  <si>
    <t xml:space="preserve">Kimya Mühendisliği Laboratuarı II </t>
  </si>
  <si>
    <t>Kimyasal Teknolojiler II</t>
  </si>
  <si>
    <t xml:space="preserve">Kimya Mühendisliği Uygulamaları II </t>
  </si>
  <si>
    <t>Proses Kontrol</t>
  </si>
  <si>
    <t>Su Kirliliği ve Kontrolü</t>
  </si>
  <si>
    <t>Enzim Mühendisliği Esasları</t>
  </si>
  <si>
    <t>Reaktör Tasarımı</t>
  </si>
  <si>
    <t>Biyoayırma İşlemleri</t>
  </si>
  <si>
    <t>Karbon ve Karbonlu Malzemeler</t>
  </si>
  <si>
    <t>Biyomalzemeler</t>
  </si>
  <si>
    <t>Biyokimyasal Reaksiyon Mühendisliği</t>
  </si>
  <si>
    <t>Kimya Mühendisliğinde Sentetik Stratejiler</t>
  </si>
  <si>
    <t>Bilim Felsefesi ve Tarihi</t>
  </si>
  <si>
    <t>Fotokataliz ve Fotokatalitik Materyaller</t>
  </si>
  <si>
    <t xml:space="preserve">Membran Teknolojisi ve Uygulaması </t>
  </si>
  <si>
    <t>Teknik Seçmeli Ders IVA</t>
  </si>
  <si>
    <t>Teknik Seçmeli Ders IVB</t>
  </si>
  <si>
    <t>Polimerlerin Isısal, Mekanik ve Yapısal Özellikleri</t>
  </si>
  <si>
    <t>Doç. Dr. Süheyla KOCAMAN</t>
  </si>
  <si>
    <t xml:space="preserve">Doç. Dr. Mustafa Esen MARTI  </t>
  </si>
  <si>
    <t>Dr. Öğr. Üyesi  Fatma SARIİPEK</t>
  </si>
  <si>
    <t xml:space="preserve">Doç. Dr. Süheyla KOCAMAN </t>
  </si>
  <si>
    <t xml:space="preserve">Prof. Dr. Handan KAMIŞ                   </t>
  </si>
  <si>
    <t>Dr. Öğr. Üyesi Gülcihan Güzel KAYA</t>
  </si>
  <si>
    <t>Kimyasal Sensör Teknolojileri</t>
  </si>
  <si>
    <t>Temel Bilgisayar Uygulamaları</t>
  </si>
  <si>
    <t>1216135 kodlu Temel Bilgisayar Uygulamaları dersini 2018-2019 döneminden itibaren ilk defa kayıt yaptıranlar alacaktır.</t>
  </si>
  <si>
    <t>Kimya Mühendisliği İlkeleri  dersinin adı Kimya Mühendisliğine Giriş olarak değiştirilmiştir.</t>
  </si>
  <si>
    <t>Kimya Mühendisliğine Giriş</t>
  </si>
  <si>
    <t>Bu dersler yerine, 1216101 kodlu Matematik I, 1216102 kodlu Fizik I ve 1216107 kodlu Genel Kimya I derslerini 2018-2019 döneminden itibaren ilk defa kayıt yaptıracak öğrenciler haricinde, dersi daha önce almış ve başarısız olmuş öğrenciler alacaktır.</t>
  </si>
  <si>
    <t>Önşart belirtilen derslerde önşartlar, 2018-2019 öğretim yılından itibaren 1. sınıfa kayıt yaptırmış olanlar için geçerlidir.</t>
  </si>
  <si>
    <t xml:space="preserve">Bu dersin alınabilmesi için 1216131 kodlu Matematik I dersinden en az devam şartı (FF notu) gereklidir. </t>
  </si>
  <si>
    <t xml:space="preserve">Bu dersin alınabilmesi için 1216132 kodlu Fizik I dersinden en az devam şartı (FF notu) gereklidir. </t>
  </si>
  <si>
    <t xml:space="preserve">Bu dersin alınabilmesi için 1216133 kodlu Genel Kimya I dersinden en az devam şartı (FF notu) gereklidir. </t>
  </si>
  <si>
    <t>[5], [6], [9]</t>
  </si>
  <si>
    <t>[5], [7], [9]</t>
  </si>
  <si>
    <t xml:space="preserve">Bu dersler yerine,  1216201 kodlu Matematik II, 1216202 kodlu Fizik II ve 1216206 kodlu Genel Kimya II derslerini 2018-2019 döneminden itibaren ilk defa kayıt yaptıracak öğrenciler haricinde, dersi daha önce almış ve başarısız olmuş öğrenciler alacaktır. </t>
  </si>
  <si>
    <t>Bilgisayar Destekli Teknik Çizim dersini 2018-2019  döneminden itibaren ilk defa kayıt yaptıracak öğrenciler alacaktır.</t>
  </si>
  <si>
    <t>Bilgisayar Destekli Teknik Çizim</t>
  </si>
  <si>
    <t>[5], [8], [9], [11]</t>
  </si>
  <si>
    <t xml:space="preserve">Bu ders yerine 1216206 kodlu Genel Kimya II dersinin alınabilmesi için 1216107 kodlu Genel Kimya I dersinden en az devam şartı (FF notu) gereklidir. </t>
  </si>
  <si>
    <t>2016-2017 Eğitim-Öğretim Yılı Öğretim Planına İş Sağlığı ve Güvenliği I ve II derslerinin konulması nedeniyle Differansiyel Denklemler dersinin AKTS kredisi 5'den 4'e, Analitik Kimya dersinin AKTS kredisi 6'dan 5'e, Numerik Analiz dersinin AKTS kredisi 4'den 3'e, Kimya Mühendisliği Termodinamiği I dersinin AKTS kredisi 6'dan 5'e değiştirilmiştir. Bu nedenle bu dersleri ilk defa alacak olanlar 2016-2017 Eğitim-Öğretim Yılından itibaren GÜZ Döneminde 1216311 Kodlu Differansiyel Denklemler ve 1216312 Kodlu Analitik Kimya, BAHAR Döneminde ise 1216414 Kodlu Numerik Analiz ve 1216415 Kodlu Kimya Mühendisliği Termodinamiği I derslerini seçeceklerdir. Bu dersleri daha önce alıp devamsızlık veya başarısızlık nedeniyle kalanlar ise GÜZ Döneminde 1216301 Kodlu Differansiyel Denklemler ve 1216302 Kodlu Analitik Kimya, BAHAR Döneminde de 1216401 Kodlu Numerik Analiz ve 1216410 Kodlu Kimya Mühendisliği Termodinamiği I derslerini seçeceklerdir.</t>
  </si>
  <si>
    <t>[13]</t>
  </si>
  <si>
    <t>3. yarıyıl GÜZ dönemi Normal Öğretime 1216310 Kodlu İş Sağlığı ve Güvenliği I (normal kredisi; 2, AKTS kredisi; 2), 4. yarıyıl BAHAR dönemi Normal Öğretime ise 1216413 Kodlu İş Sağlığı ve Güvenliği II (normal kredisi; 2, AKTS kredisi; 2) dersleri eklenmiştir.</t>
  </si>
  <si>
    <t>1216308 kodlu Kimyasal Proses Hesaplamaları 1 dersinin adı Kimyasal Proses Hesaplamaları  olarak değiştirilmiştir. Dersten daha önce kalan öğrenciler, dersi aynı kodla alacaklardır.</t>
  </si>
  <si>
    <t>[14]</t>
  </si>
  <si>
    <t>Kimyasal Proses Hesaplamaları</t>
  </si>
  <si>
    <t>1216411 Kimyasal Proses Hesaplamaları 2 dersi bu dersi daha önce almamış olanlar için kaldırılmıştır. Bu dersi daha önce almamışlar yerine İstatistik dersini alacaktır. Dersten kalmış fakat devamını vermiş olan  öğrenciler dersi tekrar alabileceklerdir. Dersten kalmış fakat devamını verememiş öğrenciler 1216416 kodlu İstatistik dersini alacaklardır. 2017-2018 öğretim yılında okula kayıt yaptıran ve 4. döneme yeni başlayan öğrenciler 1216417 Kodlu İstatistik ve 1216412 Kodlu Teknik Resim derslerini alacaklardır. Bu öğrenciler Kimyasal Proses Hesaplamaları 2 dersini almayacaklardır.</t>
  </si>
  <si>
    <t xml:space="preserve">İstatistik </t>
  </si>
  <si>
    <t>2018-2019 öğretim yılında 1. sınıfa ilk defa kayıt yaptıracak öğrenciler 1216416 kodlu İstatistik dersini alacaklardır.</t>
  </si>
  <si>
    <t>[15], [16]</t>
  </si>
  <si>
    <t>[12], [16]</t>
  </si>
  <si>
    <t>Kimya Mühendisliği Termodinamiği I</t>
  </si>
  <si>
    <t>Nümerik Analiz</t>
  </si>
  <si>
    <t>[17]</t>
  </si>
  <si>
    <t>Kütle İletimi</t>
  </si>
  <si>
    <t>1216607 kodlu Kimya Müh. Matematiksel Modelleme dersi 6. dönemden 5. döneme alınmış olup, kodu 1216532 olarak değiştirilmiştir.</t>
  </si>
  <si>
    <t>Kimya Müh. Matematiksel Modelleme</t>
  </si>
  <si>
    <t>[18]</t>
  </si>
  <si>
    <t>[19]</t>
  </si>
  <si>
    <t>[20]</t>
  </si>
  <si>
    <t>[21]</t>
  </si>
  <si>
    <t>[22]</t>
  </si>
  <si>
    <t>1216504 kodlu Polimer Kimyası ve Teknolojisi dersi 5. dönemden 6. döneme alınmış olup, kodu 1216632 olarak değiştirilmiştir.</t>
  </si>
  <si>
    <t>Bu dersin alınabilmesi için 1216410 kodlu dersin en az devam şartı (FF notu) gereklidir. Bu şart, 2018-2019 öğretim yılından itibaren 1. sınıfa kayıt yaptırmış olanlar için geçerlidir.</t>
  </si>
  <si>
    <t>1216603 kodlu Kütle İletimi 2 dersinin adı Ayırma İşlemleri olarak değiştirilmiştir. Bu dersin alınabilmesi için 1216503 kodlu dersin en az devam şartı (FF notu) gereklidir. Bu şart, 2018-2019 öğretim yılından itibaren 1. sınıfa kayıt yaptırmış olanlar için geçerlidir.</t>
  </si>
  <si>
    <t>Bu dersin alınabilmesi için 1216609 kodlu dersin en az devam şartı (FF notu) gereklidir. Bu şart, 2018-2019 öğretim yılından itibaren 1. sınıfa kayıt yaptırmış olanlar için geçerlidir.</t>
  </si>
  <si>
    <t>[23]</t>
  </si>
  <si>
    <t>[24]</t>
  </si>
  <si>
    <t>Öğrenci 5., 6., 7. ve 8. yarıyılda sırasıyla Seçmeli I A-B, Seçmeli II A-B,  Seçmeli III A-B ve  Seçmeli IV A-B Ders grubundan birer adet olmak üzere toplam 2 (iki) adet seçmeli dersi zorunlu olarak alacaktır. Dersler müracaat eden öğrenci sayısına göre açılacak ve Bölüm Başkanlığınca dağıtım yapılacaktır.</t>
  </si>
  <si>
    <t>[25]</t>
  </si>
  <si>
    <t>[15]</t>
  </si>
  <si>
    <t>[16]</t>
  </si>
  <si>
    <t>1216503 kodlu Kütle İletimi 1 dersinin adı Kütle İletimi olarak değiştirilmiştir.</t>
  </si>
  <si>
    <t xml:space="preserve">Öğrencinin mezun olabilmesi için sırasıyla 20 iş günü Staj I (Laboratuar) ve 20 iş günü Staj II (İşletme (Fabrika)) olmak üzere toplam 40 iş günü staj yapması gerekmektedir. Staj ile ilgili gerekli bilgiler Bölüm Staj Yönergesi'nde bulunmaktadır.  </t>
  </si>
  <si>
    <t>1216801 kodlu dersin alınabilmesi için 1216701 kodlu dersin, 1216802 kodlu dersin alınabilmesi için 1216702 kodlu dersin, 1216803 kodlu dersin alınabilmesi için 1216703 kodlu dersin,  1216816 kodlu dersin alınabilmesi için 1216716 kodlu dersin ve 1216820 kodlu dersin alınabilmesi için 1216532 kodlu dersin en az devam şartı (FF notu) gereklidir. Bu şart, 2018-2019 öğretim yılından itibaren 1. sınıfa kayıt yaptırmış olanlar için geçerlidir.</t>
  </si>
  <si>
    <t>İleri Yabancı Dil I ve İleri Yabancı Dil II dersleri kaldırılmış olup, bu dersi daha önce alıp devamsızlık veya başarısızlık nedeniyle kalanlar 2016-2017 Eğitim-Öğretim yılından itibaren 1216121 Kodlu Yabancı Dil I ve 1216221 Kodlu Yabancı Dil II derslerini alacaklardır.</t>
  </si>
  <si>
    <t>[26]</t>
  </si>
  <si>
    <t>1216616 kodlu Laboratuar Tekniği ve Güvenliği (Teknik Seçmeli IIB) dersi 6. dönemden 5. döneme alınmış olup, kodu 1216531 olarak değiştirilmiştir.</t>
  </si>
  <si>
    <t>Şube 0: Doç. Dr. Çisem KIRBIYIK KURUKAVAK
Şube 1: Doç. Dr. Mehmet GÜRSOY</t>
  </si>
  <si>
    <t>Şube 0: Dr. Öğr. Üyesi Gülcihan GÜZEL KAYA
Şube 1:  Doç. Dr. Süheyla KOCAMAN</t>
  </si>
  <si>
    <t>Şube 0: Doç. Dr. Çisem KIRBIYIK KURUKAVAK
Şube 1: Doç. Dr. Farabi TEMEL</t>
  </si>
  <si>
    <t>Şube 0: Doç. Dr. Mehmet GÜRSOY
Şube 1: Prof. Dr. Erol PEHLİVAN</t>
  </si>
  <si>
    <t>Şube 0: Doç. Dr. Farabi TEMEL
Şube 1:  Doç. Dr. Süheyla KOCAMAN</t>
  </si>
  <si>
    <t>Dr. Öğr. Üyesi Gülcihan GÜZEL KAYA</t>
  </si>
  <si>
    <t>Dr. Öğr. Üyesi Sevda ENGİN</t>
  </si>
  <si>
    <t>Öğr. Gör. Ahmet UÇAR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</si>
</sst>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quot;-&quot;"/>
    <numFmt numFmtId="165" formatCode="0.0"/>
    <numFmt numFmtId="166" formatCode="0.0;0.0;&quot;-&quot;"/>
  </numFmts>
  <fonts count="9"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Times New Roman"/>
      <family val="1"/>
      <charset val="162"/>
    </font>
    <font>
      <sz val="10"/>
      <color theme="1"/>
      <name val="Times New Roman"/>
      <family val="1"/>
      <charset val="162"/>
    </font>
    <font>
      <b/>
      <sz val="10"/>
      <color theme="0"/>
      <name val="Times New Roman"/>
      <family val="1"/>
      <charset val="162"/>
    </font>
    <font>
      <b/>
      <sz val="12"/>
      <color theme="1"/>
      <name val="Times New Roman"/>
      <family val="1"/>
      <charset val="162"/>
    </font>
    <font>
      <sz val="10"/>
      <name val="Times New Roman"/>
      <family val="1"/>
      <charset val="162"/>
    </font>
    <font>
      <vertAlign val="superscript"/>
      <sz val="12"/>
      <color theme="1"/>
      <name val="Arial"/>
      <family val="2"/>
      <charset val="16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A02F20"/>
        <bgColor indexed="64"/>
      </patternFill>
    </fill>
    <fill>
      <patternFill patternType="solid">
        <fgColor theme="0" tint="-0.249977111117893"/>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A02F20"/>
      </left>
      <right style="thin">
        <color rgb="FFA02F20"/>
      </right>
      <top style="thin">
        <color rgb="FFA02F20"/>
      </top>
      <bottom/>
      <diagonal/>
    </border>
    <border>
      <left style="thin">
        <color rgb="FFA02F20"/>
      </left>
      <right style="thin">
        <color rgb="FFA02F20"/>
      </right>
      <top/>
      <bottom style="thin">
        <color rgb="FFA02F20"/>
      </bottom>
      <diagonal/>
    </border>
    <border>
      <left style="thin">
        <color rgb="FFA02F20"/>
      </left>
      <right style="thin">
        <color theme="1" tint="0.499984740745262"/>
      </right>
      <top style="thin">
        <color rgb="FFA02F20"/>
      </top>
      <bottom style="thin">
        <color theme="1" tint="0.499984740745262"/>
      </bottom>
      <diagonal/>
    </border>
    <border>
      <left style="thin">
        <color theme="1" tint="0.499984740745262"/>
      </left>
      <right style="thin">
        <color theme="1" tint="0.499984740745262"/>
      </right>
      <top style="thin">
        <color rgb="FFA02F20"/>
      </top>
      <bottom style="thin">
        <color theme="1" tint="0.499984740745262"/>
      </bottom>
      <diagonal/>
    </border>
    <border>
      <left style="thin">
        <color theme="1" tint="0.499984740745262"/>
      </left>
      <right style="thin">
        <color rgb="FFA02F20"/>
      </right>
      <top style="thin">
        <color rgb="FFA02F20"/>
      </top>
      <bottom style="thin">
        <color theme="1" tint="0.499984740745262"/>
      </bottom>
      <diagonal/>
    </border>
    <border>
      <left style="thin">
        <color rgb="FFA02F20"/>
      </left>
      <right style="thin">
        <color theme="1" tint="0.499984740745262"/>
      </right>
      <top style="thin">
        <color theme="1" tint="0.499984740745262"/>
      </top>
      <bottom style="thin">
        <color rgb="FFA02F20"/>
      </bottom>
      <diagonal/>
    </border>
    <border>
      <left style="thin">
        <color theme="1" tint="0.499984740745262"/>
      </left>
      <right style="thin">
        <color theme="1" tint="0.499984740745262"/>
      </right>
      <top style="thin">
        <color theme="1" tint="0.499984740745262"/>
      </top>
      <bottom style="thin">
        <color rgb="FFA02F20"/>
      </bottom>
      <diagonal/>
    </border>
    <border>
      <left style="thin">
        <color theme="1" tint="0.499984740745262"/>
      </left>
      <right style="thin">
        <color rgb="FFA02F20"/>
      </right>
      <top style="thin">
        <color theme="1" tint="0.499984740745262"/>
      </top>
      <bottom style="thin">
        <color rgb="FFA02F20"/>
      </bottom>
      <diagonal/>
    </border>
    <border>
      <left style="thin">
        <color rgb="FFA02F20"/>
      </left>
      <right style="thin">
        <color rgb="FFA02F20"/>
      </right>
      <top style="thin">
        <color rgb="FFA02F20"/>
      </top>
      <bottom style="thin">
        <color theme="1" tint="0.499984740745262"/>
      </bottom>
      <diagonal/>
    </border>
    <border>
      <left style="thin">
        <color rgb="FFA02F20"/>
      </left>
      <right style="thin">
        <color rgb="FFA02F20"/>
      </right>
      <top style="thin">
        <color theme="1" tint="0.499984740745262"/>
      </top>
      <bottom style="thin">
        <color theme="1" tint="0.499984740745262"/>
      </bottom>
      <diagonal/>
    </border>
    <border>
      <left style="thin">
        <color rgb="FFA02F2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diagonal/>
    </border>
    <border>
      <left style="thin">
        <color rgb="FFA02F20"/>
      </left>
      <right/>
      <top style="thin">
        <color rgb="FFA02F20"/>
      </top>
      <bottom style="thin">
        <color rgb="FFA02F20"/>
      </bottom>
      <diagonal/>
    </border>
    <border>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style="thin">
        <color rgb="FFA02F20"/>
      </bottom>
      <diagonal/>
    </border>
    <border>
      <left style="thin">
        <color theme="1" tint="0.499984740745262"/>
      </left>
      <right style="thin">
        <color theme="1" tint="0.499984740745262"/>
      </right>
      <top style="thin">
        <color rgb="FFA02F20"/>
      </top>
      <bottom style="thin">
        <color rgb="FFA02F20"/>
      </bottom>
      <diagonal/>
    </border>
    <border>
      <left style="thin">
        <color theme="1" tint="0.499984740745262"/>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diagonal/>
    </border>
    <border>
      <left style="thin">
        <color theme="1" tint="0.499984740745262"/>
      </left>
      <right style="thin">
        <color rgb="FFA02F20"/>
      </right>
      <top style="thin">
        <color rgb="FFA02F20"/>
      </top>
      <bottom/>
      <diagonal/>
    </border>
    <border>
      <left style="thin">
        <color rgb="FFA02F20"/>
      </left>
      <right style="thin">
        <color theme="1" tint="0.499984740745262"/>
      </right>
      <top/>
      <bottom style="thin">
        <color rgb="FFA02F20"/>
      </bottom>
      <diagonal/>
    </border>
    <border>
      <left style="thin">
        <color theme="1" tint="0.499984740745262"/>
      </left>
      <right style="thin">
        <color rgb="FFA02F20"/>
      </right>
      <top/>
      <bottom style="thin">
        <color rgb="FFA02F20"/>
      </bottom>
      <diagonal/>
    </border>
    <border>
      <left style="thin">
        <color rgb="FFA02F20"/>
      </left>
      <right style="thin">
        <color rgb="FFA02F20"/>
      </right>
      <top/>
      <bottom style="thin">
        <color theme="1" tint="0.499984740745262"/>
      </bottom>
      <diagonal/>
    </border>
    <border>
      <left style="thin">
        <color rgb="FFA02F20"/>
      </left>
      <right style="thin">
        <color theme="1" tint="0.499984740745262"/>
      </right>
      <top/>
      <bottom style="thin">
        <color theme="1" tint="0.499984740745262"/>
      </bottom>
      <diagonal/>
    </border>
    <border>
      <left style="thin">
        <color theme="1" tint="0.499984740745262"/>
      </left>
      <right style="thin">
        <color rgb="FFA02F20"/>
      </right>
      <top/>
      <bottom style="thin">
        <color theme="1" tint="0.499984740745262"/>
      </bottom>
      <diagonal/>
    </border>
    <border>
      <left style="thin">
        <color rgb="FFA02F20"/>
      </left>
      <right style="thin">
        <color rgb="FFA02F20"/>
      </right>
      <top style="thin">
        <color rgb="FFA02F20"/>
      </top>
      <bottom style="thin">
        <color rgb="FFA02F20"/>
      </bottom>
      <diagonal/>
    </border>
    <border>
      <left style="thin">
        <color rgb="FFA02F20"/>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rgb="FFA02F20"/>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rgb="FFA02F20"/>
      </right>
      <top/>
      <bottom style="thin">
        <color rgb="FFA02F20"/>
      </bottom>
      <diagonal/>
    </border>
    <border>
      <left style="thin">
        <color theme="1" tint="0.499984740745262"/>
      </left>
      <right style="thin">
        <color theme="1" tint="0.499984740745262"/>
      </right>
      <top/>
      <bottom style="thin">
        <color rgb="FFA02F20"/>
      </bottom>
      <diagonal/>
    </border>
    <border>
      <left style="thin">
        <color theme="1" tint="0.499984740745262"/>
      </left>
      <right style="thin">
        <color indexed="64"/>
      </right>
      <top style="thin">
        <color theme="1" tint="0.499984740745262"/>
      </top>
      <bottom style="thin">
        <color rgb="FFA02F20"/>
      </bottom>
      <diagonal/>
    </border>
  </borders>
  <cellStyleXfs count="2">
    <xf numFmtId="0" fontId="0" fillId="0" borderId="0"/>
    <xf numFmtId="0" fontId="2" fillId="0" borderId="0"/>
  </cellStyleXfs>
  <cellXfs count="94">
    <xf numFmtId="0" fontId="0" fillId="0" borderId="0" xfId="0"/>
    <xf numFmtId="0" fontId="1" fillId="2"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3" borderId="0" xfId="0" applyFill="1"/>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5" fontId="4" fillId="6" borderId="5"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165" fontId="4" fillId="6" borderId="13" xfId="0" applyNumberFormat="1" applyFont="1" applyFill="1" applyBorder="1" applyAlignment="1" applyProtection="1">
      <alignment horizontal="center" vertical="center" wrapText="1"/>
      <protection locked="0"/>
    </xf>
    <xf numFmtId="0" fontId="4" fillId="3" borderId="0" xfId="0" applyFont="1" applyFill="1" applyProtection="1">
      <protection locked="0"/>
    </xf>
    <xf numFmtId="164" fontId="4" fillId="6" borderId="6" xfId="0" applyNumberFormat="1" applyFont="1" applyFill="1" applyBorder="1" applyAlignment="1" applyProtection="1">
      <alignment horizontal="center" vertical="center" wrapText="1"/>
      <protection locked="0"/>
    </xf>
    <xf numFmtId="164" fontId="4" fillId="6" borderId="10" xfId="0" applyNumberFormat="1" applyFont="1" applyFill="1" applyBorder="1" applyAlignment="1" applyProtection="1">
      <alignment horizontal="left" vertical="center" wrapText="1"/>
      <protection locked="0"/>
    </xf>
    <xf numFmtId="164" fontId="4" fillId="6" borderId="14" xfId="0" applyNumberFormat="1" applyFont="1" applyFill="1" applyBorder="1" applyAlignment="1" applyProtection="1">
      <alignment horizontal="center" vertical="center" wrapText="1"/>
      <protection locked="0"/>
    </xf>
    <xf numFmtId="164" fontId="4" fillId="6" borderId="11"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Protection="1">
      <protection locked="0"/>
    </xf>
    <xf numFmtId="164" fontId="3" fillId="2" borderId="18" xfId="0" applyNumberFormat="1" applyFont="1" applyFill="1" applyBorder="1" applyAlignment="1">
      <alignment horizontal="center" vertical="center" wrapText="1"/>
    </xf>
    <xf numFmtId="164" fontId="3" fillId="2" borderId="19"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0" fontId="3" fillId="0" borderId="0" xfId="0" applyFont="1" applyAlignment="1">
      <alignment vertical="center"/>
    </xf>
    <xf numFmtId="0" fontId="5" fillId="4" borderId="0" xfId="0" applyFont="1" applyFill="1" applyAlignment="1">
      <alignment horizontal="center" vertical="center"/>
    </xf>
    <xf numFmtId="0" fontId="3" fillId="0" borderId="0" xfId="0" applyFont="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4" fillId="3" borderId="0" xfId="0"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xf numFmtId="0" fontId="4" fillId="6" borderId="25"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164" fontId="4" fillId="6" borderId="25" xfId="0" applyNumberFormat="1" applyFont="1" applyFill="1" applyBorder="1" applyAlignment="1" applyProtection="1">
      <alignment horizontal="left" vertical="center" wrapText="1"/>
      <protection locked="0"/>
    </xf>
    <xf numFmtId="165" fontId="3" fillId="5" borderId="8" xfId="0" applyNumberFormat="1" applyFont="1" applyFill="1" applyBorder="1" applyAlignment="1">
      <alignment horizontal="center" vertical="center" wrapText="1"/>
    </xf>
    <xf numFmtId="165" fontId="4" fillId="0" borderId="0" xfId="0" applyNumberFormat="1" applyFont="1" applyProtection="1">
      <protection locked="0"/>
    </xf>
    <xf numFmtId="165" fontId="4" fillId="3" borderId="0" xfId="0" applyNumberFormat="1" applyFont="1" applyFill="1"/>
    <xf numFmtId="166" fontId="3" fillId="2" borderId="19"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0" fontId="4" fillId="6" borderId="29" xfId="0" applyFont="1" applyFill="1" applyBorder="1" applyAlignment="1" applyProtection="1">
      <alignment horizontal="center" vertical="center" wrapText="1"/>
      <protection locked="0"/>
    </xf>
    <xf numFmtId="0" fontId="4" fillId="6" borderId="30" xfId="0" applyFont="1" applyFill="1" applyBorder="1" applyAlignment="1" applyProtection="1">
      <alignment horizontal="center" vertical="center" wrapText="1"/>
      <protection locked="0"/>
    </xf>
    <xf numFmtId="165" fontId="4" fillId="6" borderId="30" xfId="0" applyNumberFormat="1" applyFont="1" applyFill="1" applyBorder="1" applyAlignment="1" applyProtection="1">
      <alignment horizontal="center" vertical="center" wrapText="1"/>
      <protection locked="0"/>
    </xf>
    <xf numFmtId="164" fontId="4" fillId="6" borderId="31" xfId="0" applyNumberFormat="1" applyFont="1" applyFill="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164" fontId="4" fillId="6" borderId="15" xfId="0" applyNumberFormat="1" applyFont="1" applyFill="1" applyBorder="1" applyAlignment="1" applyProtection="1">
      <alignment horizontal="left" vertical="center" wrapText="1"/>
      <protection locked="0"/>
    </xf>
    <xf numFmtId="0" fontId="4" fillId="6" borderId="26"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165" fontId="4" fillId="6" borderId="32" xfId="0" applyNumberFormat="1" applyFont="1" applyFill="1" applyBorder="1" applyAlignment="1" applyProtection="1">
      <alignment horizontal="center" vertical="center" wrapText="1"/>
      <protection locked="0"/>
    </xf>
    <xf numFmtId="164" fontId="4" fillId="6" borderId="27" xfId="0" applyNumberFormat="1" applyFont="1" applyFill="1" applyBorder="1" applyAlignment="1" applyProtection="1">
      <alignment horizontal="center" vertical="center" wrapText="1"/>
      <protection locked="0"/>
    </xf>
    <xf numFmtId="164" fontId="4" fillId="6" borderId="2" xfId="0" applyNumberFormat="1" applyFont="1" applyFill="1" applyBorder="1" applyAlignment="1" applyProtection="1">
      <alignment horizontal="left" vertical="center" wrapText="1"/>
      <protection locked="0"/>
    </xf>
    <xf numFmtId="164" fontId="3" fillId="2" borderId="23" xfId="0" applyNumberFormat="1" applyFont="1" applyFill="1" applyBorder="1" applyAlignment="1">
      <alignment horizontal="center" vertical="center" wrapText="1"/>
    </xf>
    <xf numFmtId="164" fontId="3" fillId="2" borderId="34" xfId="0" applyNumberFormat="1" applyFont="1" applyFill="1" applyBorder="1" applyAlignment="1">
      <alignment horizontal="center" vertical="center" wrapText="1"/>
    </xf>
    <xf numFmtId="166" fontId="3" fillId="2" borderId="34" xfId="0" applyNumberFormat="1" applyFont="1" applyFill="1" applyBorder="1" applyAlignment="1">
      <alignment horizontal="center" vertical="center" wrapText="1"/>
    </xf>
    <xf numFmtId="164" fontId="3" fillId="2" borderId="35"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vertical="center" wrapText="1"/>
    </xf>
    <xf numFmtId="0" fontId="3" fillId="0" borderId="0" xfId="0" applyFont="1" applyAlignment="1">
      <alignment horizontal="center" vertical="center"/>
    </xf>
    <xf numFmtId="0" fontId="3" fillId="2" borderId="16" xfId="0" applyFont="1" applyFill="1" applyBorder="1" applyAlignment="1">
      <alignment horizontal="right" vertical="center" wrapText="1"/>
    </xf>
    <xf numFmtId="0" fontId="3" fillId="2" borderId="17" xfId="0" applyFont="1" applyFill="1" applyBorder="1" applyAlignment="1">
      <alignment horizontal="right" vertical="center" wrapText="1"/>
    </xf>
    <xf numFmtId="0" fontId="5" fillId="4" borderId="0" xfId="0" applyFont="1" applyFill="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6" fillId="0" borderId="0" xfId="0" applyFont="1" applyAlignment="1">
      <alignment horizontal="center" vertical="center"/>
    </xf>
    <xf numFmtId="0" fontId="3" fillId="2" borderId="33" xfId="0" applyFont="1" applyFill="1" applyBorder="1" applyAlignment="1">
      <alignment horizontal="right" vertical="center" wrapText="1"/>
    </xf>
    <xf numFmtId="0" fontId="5" fillId="4" borderId="0" xfId="0" applyFont="1"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A02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id="{D90F62FD-F5CE-4DA6-8740-5E63D518E4F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611" cy="556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6474</xdr:colOff>
      <xdr:row>2</xdr:row>
      <xdr:rowOff>175846</xdr:rowOff>
    </xdr:to>
    <xdr:pic>
      <xdr:nvPicPr>
        <xdr:cNvPr id="2" name="Resim 1">
          <a:extLst>
            <a:ext uri="{FF2B5EF4-FFF2-40B4-BE49-F238E27FC236}">
              <a16:creationId xmlns:a16="http://schemas.microsoft.com/office/drawing/2014/main" id="{449EBF6A-5DB3-4967-A29A-B6105DE0B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6474</xdr:colOff>
      <xdr:row>2</xdr:row>
      <xdr:rowOff>175846</xdr:rowOff>
    </xdr:to>
    <xdr:pic>
      <xdr:nvPicPr>
        <xdr:cNvPr id="2" name="Resim 1">
          <a:extLst>
            <a:ext uri="{FF2B5EF4-FFF2-40B4-BE49-F238E27FC236}">
              <a16:creationId xmlns:a16="http://schemas.microsoft.com/office/drawing/2014/main" id="{B4F21295-BDB6-49DF-93B6-C8AEEFD992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id="{F0609041-690C-4E66-9B5F-0C49749C94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3</xdr:row>
      <xdr:rowOff>56783</xdr:rowOff>
    </xdr:to>
    <xdr:pic>
      <xdr:nvPicPr>
        <xdr:cNvPr id="2" name="Resim 1">
          <a:extLst>
            <a:ext uri="{FF2B5EF4-FFF2-40B4-BE49-F238E27FC236}">
              <a16:creationId xmlns:a16="http://schemas.microsoft.com/office/drawing/2014/main" id="{E2F3A681-B54B-4867-A8C7-0FDC418B7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H28"/>
  <sheetViews>
    <sheetView workbookViewId="0">
      <selection activeCell="C21" sqref="C21"/>
    </sheetView>
  </sheetViews>
  <sheetFormatPr defaultColWidth="9.109375" defaultRowHeight="14.4" x14ac:dyDescent="0.3"/>
  <cols>
    <col min="1" max="1" width="39.6640625" style="3" bestFit="1" customWidth="1"/>
    <col min="2" max="2" width="32.33203125" style="3" bestFit="1" customWidth="1"/>
    <col min="3" max="3" width="42.88671875" style="3" bestFit="1" customWidth="1"/>
    <col min="4" max="5" width="9.109375" style="3"/>
    <col min="6" max="7" width="6.33203125" customWidth="1"/>
    <col min="8" max="8" width="10.6640625" customWidth="1"/>
    <col min="9" max="16384" width="9.109375" style="3"/>
  </cols>
  <sheetData>
    <row r="1" spans="1:8" x14ac:dyDescent="0.3">
      <c r="A1" s="2" t="s">
        <v>0</v>
      </c>
      <c r="B1" s="2" t="s">
        <v>1</v>
      </c>
      <c r="C1" s="2" t="s">
        <v>2</v>
      </c>
      <c r="F1">
        <v>2022</v>
      </c>
      <c r="G1">
        <v>2023</v>
      </c>
      <c r="H1" t="str">
        <f>F1&amp;"-"&amp;G1</f>
        <v>2022-2023</v>
      </c>
    </row>
    <row r="2" spans="1:8" x14ac:dyDescent="0.3">
      <c r="A2" s="3" t="s">
        <v>3</v>
      </c>
      <c r="B2" s="3" t="s">
        <v>4</v>
      </c>
      <c r="C2" s="3" t="s">
        <v>58</v>
      </c>
      <c r="F2">
        <v>2023</v>
      </c>
      <c r="G2">
        <v>2024</v>
      </c>
      <c r="H2" t="str">
        <f t="shared" ref="H2:H28" si="0">F2&amp;"-"&amp;G2</f>
        <v>2023-2024</v>
      </c>
    </row>
    <row r="3" spans="1:8" x14ac:dyDescent="0.3">
      <c r="A3" s="3" t="s">
        <v>5</v>
      </c>
      <c r="B3" s="3" t="s">
        <v>6</v>
      </c>
      <c r="C3" s="3" t="s">
        <v>59</v>
      </c>
      <c r="F3">
        <v>2024</v>
      </c>
      <c r="G3">
        <v>2025</v>
      </c>
      <c r="H3" t="str">
        <f t="shared" si="0"/>
        <v>2024-2025</v>
      </c>
    </row>
    <row r="4" spans="1:8" x14ac:dyDescent="0.3">
      <c r="A4" s="3" t="s">
        <v>7</v>
      </c>
      <c r="B4" s="3" t="s">
        <v>8</v>
      </c>
      <c r="C4" s="3" t="s">
        <v>60</v>
      </c>
      <c r="F4">
        <v>2025</v>
      </c>
      <c r="G4">
        <v>2026</v>
      </c>
      <c r="H4" t="str">
        <f t="shared" si="0"/>
        <v>2025-2026</v>
      </c>
    </row>
    <row r="5" spans="1:8" x14ac:dyDescent="0.3">
      <c r="A5" s="3" t="s">
        <v>9</v>
      </c>
      <c r="B5" s="3" t="s">
        <v>10</v>
      </c>
      <c r="C5" s="3" t="s">
        <v>61</v>
      </c>
      <c r="F5">
        <v>2026</v>
      </c>
      <c r="G5">
        <v>2027</v>
      </c>
      <c r="H5" t="str">
        <f t="shared" si="0"/>
        <v>2026-2027</v>
      </c>
    </row>
    <row r="6" spans="1:8" x14ac:dyDescent="0.3">
      <c r="A6" s="3" t="s">
        <v>11</v>
      </c>
      <c r="C6" s="3" t="s">
        <v>62</v>
      </c>
      <c r="F6">
        <v>2027</v>
      </c>
      <c r="G6">
        <v>2028</v>
      </c>
      <c r="H6" t="str">
        <f t="shared" si="0"/>
        <v>2027-2028</v>
      </c>
    </row>
    <row r="7" spans="1:8" x14ac:dyDescent="0.3">
      <c r="A7" s="3" t="s">
        <v>12</v>
      </c>
      <c r="C7" s="3" t="s">
        <v>63</v>
      </c>
      <c r="F7">
        <v>2028</v>
      </c>
      <c r="G7">
        <v>2029</v>
      </c>
      <c r="H7" t="str">
        <f t="shared" si="0"/>
        <v>2028-2029</v>
      </c>
    </row>
    <row r="8" spans="1:8" x14ac:dyDescent="0.3">
      <c r="A8" s="3" t="s">
        <v>13</v>
      </c>
      <c r="C8" s="3" t="s">
        <v>64</v>
      </c>
      <c r="F8">
        <v>2029</v>
      </c>
      <c r="G8">
        <v>2030</v>
      </c>
      <c r="H8" t="str">
        <f t="shared" si="0"/>
        <v>2029-2030</v>
      </c>
    </row>
    <row r="9" spans="1:8" x14ac:dyDescent="0.3">
      <c r="A9" s="3" t="s">
        <v>14</v>
      </c>
      <c r="C9" s="3" t="s">
        <v>65</v>
      </c>
      <c r="F9">
        <v>2030</v>
      </c>
      <c r="G9">
        <v>2031</v>
      </c>
      <c r="H9" t="str">
        <f t="shared" si="0"/>
        <v>2030-2031</v>
      </c>
    </row>
    <row r="10" spans="1:8" x14ac:dyDescent="0.3">
      <c r="A10" s="3" t="s">
        <v>15</v>
      </c>
      <c r="C10" s="3" t="s">
        <v>66</v>
      </c>
      <c r="F10">
        <v>2031</v>
      </c>
      <c r="G10">
        <v>2032</v>
      </c>
      <c r="H10" t="str">
        <f t="shared" si="0"/>
        <v>2031-2032</v>
      </c>
    </row>
    <row r="11" spans="1:8" x14ac:dyDescent="0.3">
      <c r="A11" s="3" t="s">
        <v>16</v>
      </c>
      <c r="C11" s="3" t="s">
        <v>67</v>
      </c>
      <c r="F11">
        <v>2032</v>
      </c>
      <c r="G11">
        <v>2033</v>
      </c>
      <c r="H11" t="str">
        <f t="shared" si="0"/>
        <v>2032-2033</v>
      </c>
    </row>
    <row r="12" spans="1:8" x14ac:dyDescent="0.3">
      <c r="A12" s="3" t="s">
        <v>17</v>
      </c>
      <c r="C12" s="3" t="s">
        <v>68</v>
      </c>
      <c r="F12">
        <v>2033</v>
      </c>
      <c r="G12">
        <v>2034</v>
      </c>
      <c r="H12" t="str">
        <f t="shared" si="0"/>
        <v>2033-2034</v>
      </c>
    </row>
    <row r="13" spans="1:8" x14ac:dyDescent="0.3">
      <c r="A13" s="3" t="s">
        <v>18</v>
      </c>
      <c r="C13" s="3" t="s">
        <v>69</v>
      </c>
      <c r="F13">
        <v>2034</v>
      </c>
      <c r="G13">
        <v>2035</v>
      </c>
      <c r="H13" t="str">
        <f t="shared" si="0"/>
        <v>2034-2035</v>
      </c>
    </row>
    <row r="14" spans="1:8" x14ac:dyDescent="0.3">
      <c r="A14" s="3" t="s">
        <v>19</v>
      </c>
      <c r="C14" s="3" t="s">
        <v>70</v>
      </c>
      <c r="F14">
        <v>2035</v>
      </c>
      <c r="G14">
        <v>2036</v>
      </c>
      <c r="H14" t="str">
        <f t="shared" si="0"/>
        <v>2035-2036</v>
      </c>
    </row>
    <row r="15" spans="1:8" x14ac:dyDescent="0.3">
      <c r="C15" s="3" t="s">
        <v>71</v>
      </c>
      <c r="F15">
        <v>2036</v>
      </c>
      <c r="G15">
        <v>2037</v>
      </c>
      <c r="H15" t="str">
        <f t="shared" si="0"/>
        <v>2036-2037</v>
      </c>
    </row>
    <row r="16" spans="1:8" x14ac:dyDescent="0.3">
      <c r="C16" s="3" t="s">
        <v>72</v>
      </c>
      <c r="F16">
        <v>2037</v>
      </c>
      <c r="G16">
        <v>2038</v>
      </c>
      <c r="H16" t="str">
        <f t="shared" si="0"/>
        <v>2037-2038</v>
      </c>
    </row>
    <row r="17" spans="3:8" x14ac:dyDescent="0.3">
      <c r="C17" s="3" t="s">
        <v>73</v>
      </c>
      <c r="F17">
        <v>2038</v>
      </c>
      <c r="G17">
        <v>2039</v>
      </c>
      <c r="H17" t="str">
        <f t="shared" si="0"/>
        <v>2038-2039</v>
      </c>
    </row>
    <row r="18" spans="3:8" x14ac:dyDescent="0.3">
      <c r="C18" s="3" t="s">
        <v>74</v>
      </c>
      <c r="F18">
        <v>2039</v>
      </c>
      <c r="G18">
        <v>2040</v>
      </c>
      <c r="H18" t="str">
        <f t="shared" si="0"/>
        <v>2039-2040</v>
      </c>
    </row>
    <row r="19" spans="3:8" x14ac:dyDescent="0.3">
      <c r="C19" s="3" t="s">
        <v>75</v>
      </c>
      <c r="F19">
        <v>2040</v>
      </c>
      <c r="G19">
        <v>2041</v>
      </c>
      <c r="H19" t="str">
        <f t="shared" si="0"/>
        <v>2040-2041</v>
      </c>
    </row>
    <row r="20" spans="3:8" x14ac:dyDescent="0.3">
      <c r="C20" s="3" t="s">
        <v>76</v>
      </c>
      <c r="F20">
        <v>2041</v>
      </c>
      <c r="G20">
        <v>2042</v>
      </c>
      <c r="H20" t="str">
        <f t="shared" si="0"/>
        <v>2041-2042</v>
      </c>
    </row>
    <row r="21" spans="3:8" x14ac:dyDescent="0.3">
      <c r="C21" s="3" t="s">
        <v>77</v>
      </c>
      <c r="F21">
        <v>2042</v>
      </c>
      <c r="G21">
        <v>2043</v>
      </c>
      <c r="H21" t="str">
        <f t="shared" si="0"/>
        <v>2042-2043</v>
      </c>
    </row>
    <row r="22" spans="3:8" x14ac:dyDescent="0.3">
      <c r="C22" s="3" t="s">
        <v>78</v>
      </c>
      <c r="F22">
        <v>2043</v>
      </c>
      <c r="G22">
        <v>2044</v>
      </c>
      <c r="H22" t="str">
        <f t="shared" si="0"/>
        <v>2043-2044</v>
      </c>
    </row>
    <row r="23" spans="3:8" x14ac:dyDescent="0.3">
      <c r="C23" s="3" t="s">
        <v>79</v>
      </c>
      <c r="F23">
        <v>2044</v>
      </c>
      <c r="G23">
        <v>2045</v>
      </c>
      <c r="H23" t="str">
        <f t="shared" si="0"/>
        <v>2044-2045</v>
      </c>
    </row>
    <row r="24" spans="3:8" x14ac:dyDescent="0.3">
      <c r="F24">
        <v>2045</v>
      </c>
      <c r="G24">
        <v>2046</v>
      </c>
      <c r="H24" t="str">
        <f t="shared" si="0"/>
        <v>2045-2046</v>
      </c>
    </row>
    <row r="25" spans="3:8" x14ac:dyDescent="0.3">
      <c r="F25">
        <v>2046</v>
      </c>
      <c r="G25">
        <v>2047</v>
      </c>
      <c r="H25" t="str">
        <f t="shared" si="0"/>
        <v>2046-2047</v>
      </c>
    </row>
    <row r="26" spans="3:8" x14ac:dyDescent="0.3">
      <c r="F26">
        <v>2047</v>
      </c>
      <c r="G26">
        <v>2048</v>
      </c>
      <c r="H26" t="str">
        <f t="shared" si="0"/>
        <v>2047-2048</v>
      </c>
    </row>
    <row r="27" spans="3:8" x14ac:dyDescent="0.3">
      <c r="F27">
        <v>2048</v>
      </c>
      <c r="G27">
        <v>2049</v>
      </c>
      <c r="H27" t="str">
        <f t="shared" si="0"/>
        <v>2048-2049</v>
      </c>
    </row>
    <row r="28" spans="3:8" x14ac:dyDescent="0.3">
      <c r="F28">
        <v>2049</v>
      </c>
      <c r="G28">
        <v>2050</v>
      </c>
      <c r="H28" t="str">
        <f t="shared" si="0"/>
        <v>2049-2050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pageSetUpPr fitToPage="1"/>
  </sheetPr>
  <dimension ref="A1:B4"/>
  <sheetViews>
    <sheetView zoomScaleNormal="100" workbookViewId="0">
      <selection activeCell="B4" sqref="B4"/>
    </sheetView>
  </sheetViews>
  <sheetFormatPr defaultColWidth="9.109375" defaultRowHeight="14.4" x14ac:dyDescent="0.3"/>
  <cols>
    <col min="1" max="1" width="17.5546875" style="5" bestFit="1" customWidth="1"/>
    <col min="2" max="2" width="44.88671875" style="5" customWidth="1"/>
    <col min="3" max="16384" width="9.109375" style="5"/>
  </cols>
  <sheetData>
    <row r="1" spans="1:2" x14ac:dyDescent="0.3">
      <c r="A1" s="1" t="s">
        <v>20</v>
      </c>
      <c r="B1" s="4" t="s">
        <v>0</v>
      </c>
    </row>
    <row r="2" spans="1:2" x14ac:dyDescent="0.3">
      <c r="A2" s="1" t="s">
        <v>21</v>
      </c>
      <c r="B2" s="4" t="s">
        <v>14</v>
      </c>
    </row>
    <row r="3" spans="1:2" x14ac:dyDescent="0.3">
      <c r="A3" s="1" t="s">
        <v>22</v>
      </c>
      <c r="B3" s="4" t="s">
        <v>80</v>
      </c>
    </row>
    <row r="4" spans="1:2" x14ac:dyDescent="0.3">
      <c r="A4" s="1" t="s">
        <v>57</v>
      </c>
      <c r="B4" s="4" t="s">
        <v>106</v>
      </c>
    </row>
  </sheetData>
  <dataValidations count="1">
    <dataValidation type="list" showInputMessage="1" showErrorMessage="1" errorTitle="Hatalı Veri Girişi" error="Lütfen yıl bilgisi giriniz..." sqref="B4" xr:uid="{00000000-0002-0000-0100-000000000000}">
      <formula1>"NÖ,İÖ"</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Title="Hatalı Veri Girişi" error="Lütfen yıl bilgisi giriniz..." xr:uid="{00000000-0002-0000-0100-000001000000}">
          <x14:formula1>
            <xm:f>'Data (Birim)'!$H$1:$H$28</xm:f>
          </x14:formula1>
          <xm:sqref>B3</xm:sqref>
        </x14:dataValidation>
        <x14:dataValidation type="list" allowBlank="1" showInputMessage="1" showErrorMessage="1" xr:uid="{00000000-0002-0000-0100-000002000000}">
          <x14:formula1>
            <xm:f>'Data (Birim)'!$A$1:$C$1</xm:f>
          </x14:formula1>
          <xm:sqref>B1</xm:sqref>
        </x14:dataValidation>
        <x14:dataValidation type="list" allowBlank="1" showInputMessage="1" showErrorMessage="1" xr:uid="{00000000-0002-0000-0100-000003000000}">
          <x14:formula1>
            <xm:f>OFFSET('Data (Birim)'!$A$1,1,MATCH($B1,'Data (Birim)'!$A$1:$C$1,0)-1,COUNTA(OFFSET('Data (Birim)'!$A$1,1,MATCH($B1,'Data (Birim)'!$A$1:$C$1,0)-1,100,1)),1)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pageSetUpPr fitToPage="1"/>
  </sheetPr>
  <dimension ref="A1:I52"/>
  <sheetViews>
    <sheetView tabSelected="1" topLeftCell="A13" zoomScale="115" zoomScaleNormal="115" workbookViewId="0">
      <selection activeCell="I27" sqref="I27"/>
    </sheetView>
  </sheetViews>
  <sheetFormatPr defaultColWidth="9.109375" defaultRowHeight="13.2" x14ac:dyDescent="0.25"/>
  <cols>
    <col min="1" max="1" width="12.33203125" style="41" customWidth="1"/>
    <col min="2" max="2" width="35" style="41" customWidth="1"/>
    <col min="3" max="4" width="3.109375" style="41" customWidth="1"/>
    <col min="5" max="5" width="5.33203125" style="53" bestFit="1" customWidth="1"/>
    <col min="6" max="6" width="5.6640625" style="41" bestFit="1" customWidth="1"/>
    <col min="7" max="7" width="12.88671875" style="41" bestFit="1" customWidth="1"/>
    <col min="8" max="8" width="8.6640625" style="41" customWidth="1"/>
    <col min="9" max="9" width="40.109375" style="41" customWidth="1"/>
    <col min="10" max="16384" width="9.109375" style="24"/>
  </cols>
  <sheetData>
    <row r="1" spans="1:9" ht="15.6" x14ac:dyDescent="0.25">
      <c r="A1" s="34"/>
      <c r="B1" s="91" t="s">
        <v>23</v>
      </c>
      <c r="C1" s="91"/>
      <c r="D1" s="91"/>
      <c r="E1" s="91"/>
      <c r="F1" s="91"/>
      <c r="G1" s="91"/>
      <c r="H1" s="91"/>
      <c r="I1" s="91"/>
    </row>
    <row r="2" spans="1:9" ht="15.6" x14ac:dyDescent="0.25">
      <c r="A2" s="34"/>
      <c r="B2" s="91" t="str">
        <f>IF('Birim Bilgileri'!B1&lt;&gt;"",'Birim Bilgileri'!B1,"") &amp; ", " &amp; IF('Birim Bilgileri'!B2&lt;&gt;"",'Birim Bilgileri'!B2,"") &amp; " (" &amp; IF('Birim Bilgileri'!B4&lt;&gt;"",'Birim Bilgileri'!B4,"") &amp; ")"</f>
        <v>Mühendislik ve Doğa Bilimleri Fakültesi, Kimya Mühendisliği Bölümü (NÖ)</v>
      </c>
      <c r="C2" s="91"/>
      <c r="D2" s="91"/>
      <c r="E2" s="91"/>
      <c r="F2" s="91"/>
      <c r="G2" s="91"/>
      <c r="H2" s="91"/>
      <c r="I2" s="91"/>
    </row>
    <row r="3" spans="1:9" ht="15.6" x14ac:dyDescent="0.25">
      <c r="A3" s="34"/>
      <c r="B3" s="91" t="str">
        <f>IF('Birim Bilgileri'!B4&lt;&gt;"",'Birim Bilgileri'!B3,"") &amp; " Öğretim Planı"</f>
        <v>2023-2024 Öğretim Planı</v>
      </c>
      <c r="C3" s="91"/>
      <c r="D3" s="91"/>
      <c r="E3" s="91"/>
      <c r="F3" s="91"/>
      <c r="G3" s="91"/>
      <c r="H3" s="91"/>
      <c r="I3" s="91"/>
    </row>
    <row r="4" spans="1:9" x14ac:dyDescent="0.25">
      <c r="A4" s="74"/>
      <c r="B4" s="74"/>
      <c r="C4" s="74"/>
      <c r="D4" s="74"/>
      <c r="E4" s="74"/>
      <c r="F4" s="74"/>
      <c r="G4" s="74"/>
      <c r="H4" s="74"/>
      <c r="I4" s="74"/>
    </row>
    <row r="5" spans="1:9" ht="15.75" customHeight="1" x14ac:dyDescent="0.25">
      <c r="A5" s="35" t="s">
        <v>36</v>
      </c>
      <c r="B5" s="79" t="s">
        <v>24</v>
      </c>
      <c r="C5" s="79"/>
      <c r="D5" s="79"/>
      <c r="E5" s="79"/>
      <c r="F5" s="79"/>
      <c r="G5" s="79"/>
      <c r="H5" s="79"/>
      <c r="I5" s="79"/>
    </row>
    <row r="6" spans="1:9" ht="3.75" customHeight="1" x14ac:dyDescent="0.25">
      <c r="A6" s="76"/>
      <c r="B6" s="76"/>
      <c r="C6" s="76"/>
      <c r="D6" s="76"/>
      <c r="E6" s="76"/>
      <c r="F6" s="76"/>
      <c r="G6" s="76"/>
      <c r="H6" s="76"/>
      <c r="I6" s="76"/>
    </row>
    <row r="7" spans="1:9" ht="13.5" customHeight="1" x14ac:dyDescent="0.25">
      <c r="A7" s="80" t="s">
        <v>34</v>
      </c>
      <c r="B7" s="82" t="s">
        <v>25</v>
      </c>
      <c r="C7" s="84" t="s">
        <v>26</v>
      </c>
      <c r="D7" s="85"/>
      <c r="E7" s="85"/>
      <c r="F7" s="86"/>
      <c r="G7" s="87" t="s">
        <v>31</v>
      </c>
      <c r="H7" s="89" t="s">
        <v>32</v>
      </c>
      <c r="I7" s="82" t="s">
        <v>33</v>
      </c>
    </row>
    <row r="8" spans="1:9" ht="15" customHeight="1" x14ac:dyDescent="0.25">
      <c r="A8" s="81"/>
      <c r="B8" s="83"/>
      <c r="C8" s="37" t="s">
        <v>27</v>
      </c>
      <c r="D8" s="38" t="s">
        <v>28</v>
      </c>
      <c r="E8" s="51" t="s">
        <v>29</v>
      </c>
      <c r="F8" s="39" t="s">
        <v>30</v>
      </c>
      <c r="G8" s="88"/>
      <c r="H8" s="90"/>
      <c r="I8" s="83"/>
    </row>
    <row r="9" spans="1:9" ht="3.75" customHeight="1" x14ac:dyDescent="0.25">
      <c r="A9" s="76"/>
      <c r="B9" s="76"/>
      <c r="C9" s="76"/>
      <c r="D9" s="76"/>
      <c r="E9" s="76"/>
      <c r="F9" s="76"/>
      <c r="G9" s="76"/>
      <c r="H9" s="76"/>
      <c r="I9" s="76"/>
    </row>
    <row r="10" spans="1:9" x14ac:dyDescent="0.25">
      <c r="A10" s="15">
        <v>1216133</v>
      </c>
      <c r="B10" s="8" t="s">
        <v>109</v>
      </c>
      <c r="C10" s="18">
        <v>4</v>
      </c>
      <c r="D10" s="19">
        <v>0</v>
      </c>
      <c r="E10" s="20">
        <v>4</v>
      </c>
      <c r="F10" s="25">
        <v>5</v>
      </c>
      <c r="G10" s="10" t="s">
        <v>95</v>
      </c>
      <c r="H10" s="13" t="s">
        <v>53</v>
      </c>
      <c r="I10" s="26" t="s">
        <v>110</v>
      </c>
    </row>
    <row r="11" spans="1:9" x14ac:dyDescent="0.25">
      <c r="A11" s="16">
        <v>1216131</v>
      </c>
      <c r="B11" s="9" t="s">
        <v>81</v>
      </c>
      <c r="C11" s="21">
        <v>4</v>
      </c>
      <c r="D11" s="22">
        <v>0</v>
      </c>
      <c r="E11" s="23">
        <v>4</v>
      </c>
      <c r="F11" s="27">
        <v>6</v>
      </c>
      <c r="G11" s="11" t="s">
        <v>95</v>
      </c>
      <c r="H11" s="14" t="s">
        <v>53</v>
      </c>
      <c r="I11" s="26" t="s">
        <v>107</v>
      </c>
    </row>
    <row r="12" spans="1:9" x14ac:dyDescent="0.25">
      <c r="A12" s="16">
        <v>1216132</v>
      </c>
      <c r="B12" s="9" t="s">
        <v>82</v>
      </c>
      <c r="C12" s="21">
        <v>2</v>
      </c>
      <c r="D12" s="22">
        <v>2</v>
      </c>
      <c r="E12" s="23">
        <v>3</v>
      </c>
      <c r="F12" s="27">
        <v>5</v>
      </c>
      <c r="G12" s="11" t="s">
        <v>95</v>
      </c>
      <c r="H12" s="14" t="s">
        <v>53</v>
      </c>
      <c r="I12" s="26" t="s">
        <v>108</v>
      </c>
    </row>
    <row r="13" spans="1:9" x14ac:dyDescent="0.25">
      <c r="A13" s="16">
        <v>1216110</v>
      </c>
      <c r="B13" s="9" t="s">
        <v>83</v>
      </c>
      <c r="C13" s="21">
        <v>2</v>
      </c>
      <c r="D13" s="22">
        <v>0</v>
      </c>
      <c r="E13" s="23">
        <v>0</v>
      </c>
      <c r="F13" s="27">
        <v>2</v>
      </c>
      <c r="G13" s="11"/>
      <c r="H13" s="14" t="s">
        <v>104</v>
      </c>
      <c r="I13" s="28" t="s">
        <v>86</v>
      </c>
    </row>
    <row r="14" spans="1:9" x14ac:dyDescent="0.25">
      <c r="A14" s="16">
        <v>1216111</v>
      </c>
      <c r="B14" s="9" t="s">
        <v>84</v>
      </c>
      <c r="C14" s="21">
        <v>2</v>
      </c>
      <c r="D14" s="22">
        <v>0</v>
      </c>
      <c r="E14" s="23">
        <v>0</v>
      </c>
      <c r="F14" s="27">
        <v>2</v>
      </c>
      <c r="G14" s="11"/>
      <c r="H14" s="14" t="s">
        <v>104</v>
      </c>
      <c r="I14" s="28" t="s">
        <v>85</v>
      </c>
    </row>
    <row r="15" spans="1:9" x14ac:dyDescent="0.25">
      <c r="A15" s="16">
        <v>1216135</v>
      </c>
      <c r="B15" s="9" t="s">
        <v>227</v>
      </c>
      <c r="C15" s="21">
        <v>2</v>
      </c>
      <c r="D15" s="22">
        <v>2</v>
      </c>
      <c r="E15" s="23">
        <v>3</v>
      </c>
      <c r="F15" s="27">
        <v>3</v>
      </c>
      <c r="G15" s="11" t="s">
        <v>40</v>
      </c>
      <c r="H15" s="14" t="s">
        <v>53</v>
      </c>
      <c r="I15" s="26" t="s">
        <v>111</v>
      </c>
    </row>
    <row r="16" spans="1:9" x14ac:dyDescent="0.25">
      <c r="A16" s="16">
        <v>1216121</v>
      </c>
      <c r="B16" s="9" t="s">
        <v>113</v>
      </c>
      <c r="C16" s="21">
        <v>3</v>
      </c>
      <c r="D16" s="22">
        <v>0</v>
      </c>
      <c r="E16" s="23">
        <v>3</v>
      </c>
      <c r="F16" s="27">
        <v>3</v>
      </c>
      <c r="G16" s="11" t="s">
        <v>39</v>
      </c>
      <c r="H16" s="14" t="s">
        <v>53</v>
      </c>
      <c r="I16" s="26" t="s">
        <v>114</v>
      </c>
    </row>
    <row r="17" spans="1:9" x14ac:dyDescent="0.25">
      <c r="A17" s="16">
        <v>1216106</v>
      </c>
      <c r="B17" s="12" t="s">
        <v>230</v>
      </c>
      <c r="C17" s="56">
        <v>2</v>
      </c>
      <c r="D17" s="57">
        <v>0</v>
      </c>
      <c r="E17" s="58">
        <v>2</v>
      </c>
      <c r="F17" s="59">
        <v>4</v>
      </c>
      <c r="G17" s="60" t="s">
        <v>51</v>
      </c>
      <c r="H17" s="61" t="s">
        <v>53</v>
      </c>
      <c r="I17" s="67" t="s">
        <v>112</v>
      </c>
    </row>
    <row r="18" spans="1:9" x14ac:dyDescent="0.25">
      <c r="A18" s="77" t="s">
        <v>35</v>
      </c>
      <c r="B18" s="92"/>
      <c r="C18" s="68">
        <f>SUM(C10:C17)</f>
        <v>21</v>
      </c>
      <c r="D18" s="69">
        <f>SUM(D10:D17)</f>
        <v>4</v>
      </c>
      <c r="E18" s="70">
        <f>SUM(E10:E17)</f>
        <v>19</v>
      </c>
      <c r="F18" s="71">
        <f>SUM(F10:F17)</f>
        <v>30</v>
      </c>
      <c r="G18" s="40"/>
      <c r="H18" s="40"/>
      <c r="I18" s="40"/>
    </row>
    <row r="19" spans="1:9" x14ac:dyDescent="0.25">
      <c r="A19" s="75"/>
      <c r="B19" s="75"/>
      <c r="C19" s="75"/>
      <c r="D19" s="75"/>
      <c r="E19" s="75"/>
      <c r="F19" s="75"/>
      <c r="G19" s="75"/>
      <c r="H19" s="75"/>
      <c r="I19" s="75"/>
    </row>
    <row r="20" spans="1:9" ht="15.75" customHeight="1" x14ac:dyDescent="0.25">
      <c r="A20" s="35" t="s">
        <v>36</v>
      </c>
      <c r="B20" s="79" t="s">
        <v>37</v>
      </c>
      <c r="C20" s="79"/>
      <c r="D20" s="79"/>
      <c r="E20" s="79"/>
      <c r="F20" s="79"/>
      <c r="G20" s="79"/>
      <c r="H20" s="79"/>
      <c r="I20" s="79"/>
    </row>
    <row r="21" spans="1:9" ht="4.2" customHeight="1" x14ac:dyDescent="0.25">
      <c r="A21" s="76"/>
      <c r="B21" s="76"/>
      <c r="C21" s="76"/>
      <c r="D21" s="76"/>
      <c r="E21" s="76"/>
      <c r="F21" s="76"/>
      <c r="G21" s="76"/>
      <c r="H21" s="76"/>
      <c r="I21" s="76"/>
    </row>
    <row r="22" spans="1:9" x14ac:dyDescent="0.25">
      <c r="A22" s="80" t="s">
        <v>34</v>
      </c>
      <c r="B22" s="82" t="s">
        <v>25</v>
      </c>
      <c r="C22" s="84" t="s">
        <v>26</v>
      </c>
      <c r="D22" s="85"/>
      <c r="E22" s="85"/>
      <c r="F22" s="86"/>
      <c r="G22" s="87" t="s">
        <v>117</v>
      </c>
      <c r="H22" s="89" t="s">
        <v>32</v>
      </c>
      <c r="I22" s="82" t="s">
        <v>33</v>
      </c>
    </row>
    <row r="23" spans="1:9" ht="26.4" x14ac:dyDescent="0.25">
      <c r="A23" s="81"/>
      <c r="B23" s="83"/>
      <c r="C23" s="37" t="s">
        <v>27</v>
      </c>
      <c r="D23" s="38" t="s">
        <v>28</v>
      </c>
      <c r="E23" s="51" t="s">
        <v>29</v>
      </c>
      <c r="F23" s="39" t="s">
        <v>30</v>
      </c>
      <c r="G23" s="88"/>
      <c r="H23" s="90"/>
      <c r="I23" s="83"/>
    </row>
    <row r="24" spans="1:9" ht="4.2" customHeight="1" x14ac:dyDescent="0.25">
      <c r="A24" s="76"/>
      <c r="B24" s="76"/>
      <c r="C24" s="76"/>
      <c r="D24" s="76"/>
      <c r="E24" s="76"/>
      <c r="F24" s="76"/>
      <c r="G24" s="76"/>
      <c r="H24" s="76"/>
      <c r="I24" s="76"/>
    </row>
    <row r="25" spans="1:9" x14ac:dyDescent="0.25">
      <c r="A25" s="15">
        <v>1216134</v>
      </c>
      <c r="B25" s="8" t="s">
        <v>240</v>
      </c>
      <c r="C25" s="18">
        <v>2</v>
      </c>
      <c r="D25" s="19">
        <v>1</v>
      </c>
      <c r="E25" s="20">
        <v>2.5</v>
      </c>
      <c r="F25" s="25">
        <v>3</v>
      </c>
      <c r="G25" s="73" t="s">
        <v>101</v>
      </c>
      <c r="H25" s="13" t="s">
        <v>53</v>
      </c>
      <c r="I25" s="26" t="s">
        <v>118</v>
      </c>
    </row>
    <row r="26" spans="1:9" ht="26.4" x14ac:dyDescent="0.25">
      <c r="A26" s="16">
        <v>1216205</v>
      </c>
      <c r="B26" s="9" t="s">
        <v>116</v>
      </c>
      <c r="C26" s="21">
        <v>1</v>
      </c>
      <c r="D26" s="22">
        <v>2</v>
      </c>
      <c r="E26" s="23">
        <v>2</v>
      </c>
      <c r="F26" s="27">
        <v>4</v>
      </c>
      <c r="G26" s="11"/>
      <c r="H26" s="14" t="s">
        <v>53</v>
      </c>
      <c r="I26" s="26" t="s">
        <v>284</v>
      </c>
    </row>
    <row r="27" spans="1:9" x14ac:dyDescent="0.25">
      <c r="A27" s="16">
        <v>1216231</v>
      </c>
      <c r="B27" s="9" t="s">
        <v>87</v>
      </c>
      <c r="C27" s="21">
        <v>4</v>
      </c>
      <c r="D27" s="22">
        <v>0</v>
      </c>
      <c r="E27" s="23">
        <v>4</v>
      </c>
      <c r="F27" s="27">
        <v>6</v>
      </c>
      <c r="G27" s="72" t="s">
        <v>236</v>
      </c>
      <c r="H27" s="14" t="s">
        <v>53</v>
      </c>
      <c r="I27" s="26" t="s">
        <v>107</v>
      </c>
    </row>
    <row r="28" spans="1:9" x14ac:dyDescent="0.25">
      <c r="A28" s="16">
        <v>1216232</v>
      </c>
      <c r="B28" s="9" t="s">
        <v>88</v>
      </c>
      <c r="C28" s="21">
        <v>2</v>
      </c>
      <c r="D28" s="22">
        <v>2</v>
      </c>
      <c r="E28" s="23">
        <v>3</v>
      </c>
      <c r="F28" s="27">
        <v>5</v>
      </c>
      <c r="G28" s="72" t="s">
        <v>237</v>
      </c>
      <c r="H28" s="14" t="s">
        <v>53</v>
      </c>
      <c r="I28" s="26" t="s">
        <v>287</v>
      </c>
    </row>
    <row r="29" spans="1:9" x14ac:dyDescent="0.25">
      <c r="A29" s="16">
        <v>1216233</v>
      </c>
      <c r="B29" s="9" t="s">
        <v>115</v>
      </c>
      <c r="C29" s="21">
        <v>4</v>
      </c>
      <c r="D29" s="22">
        <v>0</v>
      </c>
      <c r="E29" s="23">
        <v>4</v>
      </c>
      <c r="F29" s="27">
        <v>5</v>
      </c>
      <c r="G29" s="72" t="s">
        <v>241</v>
      </c>
      <c r="H29" s="14" t="s">
        <v>53</v>
      </c>
      <c r="I29" s="26" t="s">
        <v>119</v>
      </c>
    </row>
    <row r="30" spans="1:9" x14ac:dyDescent="0.25">
      <c r="A30" s="16">
        <v>1216210</v>
      </c>
      <c r="B30" s="9" t="s">
        <v>89</v>
      </c>
      <c r="C30" s="21">
        <v>2</v>
      </c>
      <c r="D30" s="22">
        <v>0</v>
      </c>
      <c r="E30" s="23">
        <v>0</v>
      </c>
      <c r="F30" s="27">
        <v>2</v>
      </c>
      <c r="G30" s="11"/>
      <c r="H30" s="14" t="s">
        <v>104</v>
      </c>
      <c r="I30" s="28" t="s">
        <v>86</v>
      </c>
    </row>
    <row r="31" spans="1:9" x14ac:dyDescent="0.25">
      <c r="A31" s="16">
        <v>1216211</v>
      </c>
      <c r="B31" s="9" t="s">
        <v>90</v>
      </c>
      <c r="C31" s="21">
        <v>2</v>
      </c>
      <c r="D31" s="22">
        <v>0</v>
      </c>
      <c r="E31" s="23">
        <v>0</v>
      </c>
      <c r="F31" s="27">
        <v>2</v>
      </c>
      <c r="G31" s="11"/>
      <c r="H31" s="14" t="s">
        <v>104</v>
      </c>
      <c r="I31" s="28" t="s">
        <v>85</v>
      </c>
    </row>
    <row r="32" spans="1:9" x14ac:dyDescent="0.25">
      <c r="A32" s="16">
        <v>1216221</v>
      </c>
      <c r="B32" s="9" t="s">
        <v>105</v>
      </c>
      <c r="C32" s="21">
        <v>3</v>
      </c>
      <c r="D32" s="22">
        <v>0</v>
      </c>
      <c r="E32" s="23">
        <v>3</v>
      </c>
      <c r="F32" s="27">
        <v>3</v>
      </c>
      <c r="G32" s="11" t="s">
        <v>39</v>
      </c>
      <c r="H32" s="14" t="s">
        <v>53</v>
      </c>
      <c r="I32" s="28" t="s">
        <v>288</v>
      </c>
    </row>
    <row r="33" spans="1:9" x14ac:dyDescent="0.25">
      <c r="A33" s="77" t="s">
        <v>35</v>
      </c>
      <c r="B33" s="78"/>
      <c r="C33" s="68">
        <f>SUM(C25:C32)</f>
        <v>20</v>
      </c>
      <c r="D33" s="32">
        <f>SUM(D25:D32)</f>
        <v>5</v>
      </c>
      <c r="E33" s="54">
        <f>SUM(E25:E32)</f>
        <v>18.5</v>
      </c>
      <c r="F33" s="33">
        <f>SUM(F25:F32)</f>
        <v>30</v>
      </c>
      <c r="G33" s="40"/>
      <c r="H33" s="40"/>
      <c r="I33" s="40"/>
    </row>
    <row r="34" spans="1:9" x14ac:dyDescent="0.25">
      <c r="A34" s="74"/>
      <c r="B34" s="74"/>
      <c r="C34" s="74"/>
      <c r="D34" s="74"/>
      <c r="E34" s="74"/>
      <c r="F34" s="74"/>
      <c r="G34" s="74"/>
      <c r="H34" s="74"/>
      <c r="I34" s="74"/>
    </row>
    <row r="35" spans="1:9" x14ac:dyDescent="0.25">
      <c r="A35" s="74"/>
      <c r="B35" s="74"/>
      <c r="C35" s="74"/>
      <c r="D35" s="74"/>
      <c r="E35" s="74"/>
      <c r="F35" s="74"/>
      <c r="G35" s="74"/>
      <c r="H35" s="74"/>
      <c r="I35" s="74"/>
    </row>
    <row r="36" spans="1:9" x14ac:dyDescent="0.25">
      <c r="A36" s="75"/>
      <c r="B36" s="75"/>
      <c r="C36" s="75"/>
      <c r="D36" s="75"/>
      <c r="E36" s="75"/>
      <c r="F36" s="75"/>
      <c r="G36" s="75"/>
      <c r="H36" s="75"/>
      <c r="I36" s="75"/>
    </row>
    <row r="37" spans="1:9" x14ac:dyDescent="0.25">
      <c r="A37" s="30"/>
      <c r="B37" s="30"/>
      <c r="C37" s="30"/>
      <c r="D37" s="30"/>
      <c r="E37" s="52"/>
      <c r="F37" s="30"/>
      <c r="G37" s="30"/>
      <c r="H37" s="30"/>
      <c r="I37" s="30"/>
    </row>
    <row r="38" spans="1:9" x14ac:dyDescent="0.25">
      <c r="A38" s="30"/>
      <c r="B38" s="30"/>
      <c r="C38" s="30"/>
      <c r="D38" s="30"/>
      <c r="E38" s="52"/>
      <c r="F38" s="30"/>
      <c r="G38" s="30"/>
      <c r="H38" s="30"/>
      <c r="I38" s="30"/>
    </row>
    <row r="39" spans="1:9" x14ac:dyDescent="0.25">
      <c r="A39" s="30"/>
      <c r="B39" s="30"/>
      <c r="C39" s="30"/>
      <c r="D39" s="30"/>
      <c r="E39" s="52"/>
      <c r="F39" s="30"/>
      <c r="G39" s="30"/>
      <c r="H39" s="30"/>
      <c r="I39" s="30"/>
    </row>
    <row r="40" spans="1:9" x14ac:dyDescent="0.25">
      <c r="A40" s="30"/>
      <c r="B40" s="30"/>
      <c r="C40" s="30"/>
      <c r="D40" s="30"/>
      <c r="E40" s="52"/>
      <c r="F40" s="30"/>
      <c r="G40" s="30"/>
      <c r="H40" s="30"/>
      <c r="I40" s="30"/>
    </row>
    <row r="41" spans="1:9" x14ac:dyDescent="0.25">
      <c r="A41" s="30"/>
      <c r="B41" s="30"/>
      <c r="C41" s="30"/>
      <c r="D41" s="30"/>
      <c r="E41" s="52"/>
      <c r="F41" s="30"/>
      <c r="G41" s="30"/>
      <c r="H41" s="30"/>
      <c r="I41" s="30"/>
    </row>
    <row r="42" spans="1:9" x14ac:dyDescent="0.25">
      <c r="A42" s="30"/>
      <c r="B42" s="30"/>
      <c r="C42" s="30"/>
      <c r="D42" s="30"/>
      <c r="E42" s="52"/>
      <c r="F42" s="30"/>
      <c r="G42" s="30"/>
      <c r="H42" s="30"/>
      <c r="I42" s="30"/>
    </row>
    <row r="43" spans="1:9" x14ac:dyDescent="0.25">
      <c r="A43" s="30"/>
      <c r="B43" s="30"/>
      <c r="C43" s="30"/>
      <c r="D43" s="30"/>
      <c r="E43" s="52"/>
      <c r="F43" s="30"/>
      <c r="G43" s="30"/>
      <c r="H43" s="30"/>
      <c r="I43" s="30"/>
    </row>
    <row r="44" spans="1:9" x14ac:dyDescent="0.25">
      <c r="A44" s="30"/>
      <c r="B44" s="30"/>
      <c r="C44" s="30"/>
      <c r="D44" s="30"/>
      <c r="E44" s="52"/>
      <c r="F44" s="30"/>
      <c r="G44" s="30"/>
      <c r="H44" s="30"/>
      <c r="I44" s="30"/>
    </row>
    <row r="45" spans="1:9" x14ac:dyDescent="0.25">
      <c r="A45" s="30"/>
      <c r="B45" s="30"/>
      <c r="C45" s="30"/>
      <c r="D45" s="30"/>
      <c r="E45" s="52"/>
      <c r="F45" s="30"/>
      <c r="G45" s="30"/>
      <c r="H45" s="30"/>
      <c r="I45" s="30"/>
    </row>
    <row r="46" spans="1:9" x14ac:dyDescent="0.25">
      <c r="A46" s="30"/>
      <c r="B46" s="30"/>
      <c r="C46" s="30"/>
      <c r="D46" s="30"/>
      <c r="E46" s="52"/>
      <c r="F46" s="30"/>
      <c r="G46" s="30"/>
      <c r="H46" s="30"/>
      <c r="I46" s="30"/>
    </row>
    <row r="47" spans="1:9" x14ac:dyDescent="0.25">
      <c r="A47" s="30"/>
      <c r="B47" s="30"/>
      <c r="C47" s="30"/>
      <c r="D47" s="30"/>
      <c r="E47" s="52"/>
      <c r="F47" s="30"/>
      <c r="G47" s="30"/>
      <c r="H47" s="30"/>
      <c r="I47" s="30"/>
    </row>
    <row r="48" spans="1:9" x14ac:dyDescent="0.25">
      <c r="A48" s="30"/>
      <c r="B48" s="30"/>
      <c r="C48" s="30"/>
      <c r="D48" s="30"/>
      <c r="E48" s="52"/>
      <c r="F48" s="30"/>
      <c r="G48" s="30"/>
      <c r="H48" s="30"/>
      <c r="I48" s="30"/>
    </row>
    <row r="49" spans="1:9" x14ac:dyDescent="0.25">
      <c r="A49" s="30"/>
      <c r="B49" s="30"/>
      <c r="C49" s="30"/>
      <c r="D49" s="30"/>
      <c r="E49" s="52"/>
      <c r="F49" s="30"/>
      <c r="G49" s="30"/>
      <c r="H49" s="30"/>
      <c r="I49" s="30"/>
    </row>
    <row r="50" spans="1:9" x14ac:dyDescent="0.25">
      <c r="A50" s="30"/>
      <c r="B50" s="30"/>
      <c r="C50" s="30"/>
      <c r="D50" s="30"/>
      <c r="E50" s="52"/>
      <c r="F50" s="30"/>
      <c r="G50" s="30"/>
      <c r="H50" s="30"/>
      <c r="I50" s="30"/>
    </row>
    <row r="51" spans="1:9" x14ac:dyDescent="0.25">
      <c r="A51" s="30"/>
      <c r="B51" s="30"/>
      <c r="C51" s="30"/>
      <c r="D51" s="30"/>
      <c r="E51" s="52"/>
      <c r="F51" s="30"/>
      <c r="G51" s="30"/>
      <c r="H51" s="30"/>
      <c r="I51" s="30"/>
    </row>
    <row r="52" spans="1:9" x14ac:dyDescent="0.25">
      <c r="A52" s="30"/>
      <c r="B52" s="30"/>
      <c r="C52" s="30"/>
      <c r="D52" s="30"/>
      <c r="E52" s="52"/>
      <c r="F52" s="30"/>
      <c r="G52" s="30"/>
      <c r="H52" s="30"/>
      <c r="I52" s="30"/>
    </row>
  </sheetData>
  <mergeCells count="28">
    <mergeCell ref="A9:I9"/>
    <mergeCell ref="A18:B18"/>
    <mergeCell ref="A7:A8"/>
    <mergeCell ref="B7:B8"/>
    <mergeCell ref="C7:F7"/>
    <mergeCell ref="G7:G8"/>
    <mergeCell ref="H7:H8"/>
    <mergeCell ref="I7:I8"/>
    <mergeCell ref="A6:I6"/>
    <mergeCell ref="B1:I1"/>
    <mergeCell ref="B2:I2"/>
    <mergeCell ref="B3:I3"/>
    <mergeCell ref="A4:I4"/>
    <mergeCell ref="B5:I5"/>
    <mergeCell ref="A34:I34"/>
    <mergeCell ref="A35:I35"/>
    <mergeCell ref="A36:I36"/>
    <mergeCell ref="A19:I19"/>
    <mergeCell ref="A24:I24"/>
    <mergeCell ref="A33:B33"/>
    <mergeCell ref="B20:I20"/>
    <mergeCell ref="A21:I21"/>
    <mergeCell ref="A22:A23"/>
    <mergeCell ref="B22:B23"/>
    <mergeCell ref="C22:F22"/>
    <mergeCell ref="G22:G23"/>
    <mergeCell ref="H22:H23"/>
    <mergeCell ref="I22:I23"/>
  </mergeCells>
  <dataValidations xWindow="2024" yWindow="799" count="7">
    <dataValidation type="whole" operator="greaterThan" allowBlank="1" showInputMessage="1" showErrorMessage="1" sqref="A25:A32 A10:A18" xr:uid="{00000000-0002-0000-0200-000000000000}">
      <formula1>1000000</formula1>
    </dataValidation>
    <dataValidation type="whole" operator="greaterThanOrEqual" allowBlank="1" showInputMessage="1" showErrorMessage="1" sqref="F10:F18 F25:F33" xr:uid="{00000000-0002-0000-0200-000001000000}">
      <formula1>0</formula1>
    </dataValidation>
    <dataValidation type="whole" operator="greaterThanOrEqual" allowBlank="1" showInputMessage="1" showErrorMessage="1" errorTitle="Hatalı Veri Girişi" error="Bu alana bir pozitif tamsayı girişi yapınız." sqref="G33:H33 C10:D18 G18:H18 C25:D33" xr:uid="{00000000-0002-0000-0200-000002000000}">
      <formula1>0</formula1>
    </dataValidation>
    <dataValidation type="decimal" operator="greaterThanOrEqual" allowBlank="1" showInputMessage="1" showErrorMessage="1" sqref="E10:E18 E25:E33" xr:uid="{00000000-0002-0000-0200-000003000000}">
      <formula1>0</formula1>
    </dataValidation>
    <dataValidation operator="greaterThanOrEqual" allowBlank="1" showInputMessage="1" showErrorMessage="1" errorTitle="Hatalı Veri Girişi" error="Bu alana bir pozitif tamsayı girişi yapınız." sqref="G10:G17 G26:G32" xr:uid="{00000000-0002-0000-0200-000004000000}"/>
    <dataValidation type="list" operator="greaterThanOrEqual" allowBlank="1" showInputMessage="1" showErrorMessage="1" errorTitle="Hatalı Veri Girişi" error="Bu alana bir pozitif tamsayı girişi yapınız." sqref="H25:H32 H10:H17" xr:uid="{00000000-0002-0000-0200-000005000000}">
      <formula1>"Yz,Uz"</formula1>
    </dataValidation>
    <dataValidation operator="greaterThanOrEqual" allowBlank="1" showInputMessage="1" showErrorMessage="1" errorTitle="Hatalı Veri Girişi" error="Bu alana bir pozitif tamsayı girişi yapınız." promptTitle="Veri Girişi" prompt="Farklı şubeler için birden fazla satır girmek istediğinizde &quot;Alt+Enter&quot; tuş kombinasyonu ile alt satıra geçebilirsiniz." sqref="I10:I17 I25:I32" xr:uid="{00000000-0002-0000-0200-000006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ignoredErrors>
    <ignoredError sqref="D1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6">
    <pageSetUpPr fitToPage="1"/>
  </sheetPr>
  <dimension ref="A1:I55"/>
  <sheetViews>
    <sheetView topLeftCell="A11" zoomScale="115" zoomScaleNormal="115" workbookViewId="0">
      <selection activeCell="B26" sqref="B26"/>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91" t="s">
        <v>23</v>
      </c>
      <c r="C1" s="91"/>
      <c r="D1" s="91"/>
      <c r="E1" s="91"/>
      <c r="F1" s="91"/>
      <c r="G1" s="91"/>
      <c r="H1" s="91"/>
      <c r="I1" s="91"/>
    </row>
    <row r="2" spans="1:9" ht="15.6" x14ac:dyDescent="0.25">
      <c r="A2" s="34"/>
      <c r="B2" s="91" t="str">
        <f>IF('Birim Bilgileri'!B1&lt;&gt;"",'Birim Bilgileri'!B1,"") &amp; ", " &amp; IF('Birim Bilgileri'!B2&lt;&gt;"",'Birim Bilgileri'!B2,"") &amp; " (" &amp; IF('Birim Bilgileri'!B4&lt;&gt;"",'Birim Bilgileri'!B4,"") &amp; ")"</f>
        <v>Mühendislik ve Doğa Bilimleri Fakültesi, Kimya Mühendisliği Bölümü (NÖ)</v>
      </c>
      <c r="C2" s="91"/>
      <c r="D2" s="91"/>
      <c r="E2" s="91"/>
      <c r="F2" s="91"/>
      <c r="G2" s="91"/>
      <c r="H2" s="91"/>
      <c r="I2" s="91"/>
    </row>
    <row r="3" spans="1:9" ht="15.6" x14ac:dyDescent="0.25">
      <c r="A3" s="34"/>
      <c r="B3" s="91" t="str">
        <f>IF('Birim Bilgileri'!B4&lt;&gt;"",'Birim Bilgileri'!B3,"") &amp; " Öğretim Planı"</f>
        <v>2023-2024 Öğretim Planı</v>
      </c>
      <c r="C3" s="91"/>
      <c r="D3" s="91"/>
      <c r="E3" s="91"/>
      <c r="F3" s="91"/>
      <c r="G3" s="91"/>
      <c r="H3" s="91"/>
      <c r="I3" s="91"/>
    </row>
    <row r="4" spans="1:9" x14ac:dyDescent="0.25">
      <c r="A4" s="74"/>
      <c r="B4" s="74"/>
      <c r="C4" s="74"/>
      <c r="D4" s="74"/>
      <c r="E4" s="74"/>
      <c r="F4" s="74"/>
      <c r="G4" s="74"/>
      <c r="H4" s="74"/>
      <c r="I4" s="74"/>
    </row>
    <row r="5" spans="1:9" ht="15.75" customHeight="1" x14ac:dyDescent="0.25">
      <c r="A5" s="35" t="s">
        <v>41</v>
      </c>
      <c r="B5" s="79" t="s">
        <v>42</v>
      </c>
      <c r="C5" s="79"/>
      <c r="D5" s="79"/>
      <c r="E5" s="79"/>
      <c r="F5" s="79"/>
      <c r="G5" s="79"/>
      <c r="H5" s="79"/>
      <c r="I5" s="79"/>
    </row>
    <row r="6" spans="1:9" ht="3.75" customHeight="1" x14ac:dyDescent="0.25">
      <c r="A6" s="76"/>
      <c r="B6" s="76"/>
      <c r="C6" s="76"/>
      <c r="D6" s="76"/>
      <c r="E6" s="76"/>
      <c r="F6" s="76"/>
      <c r="G6" s="76"/>
      <c r="H6" s="76"/>
      <c r="I6" s="76"/>
    </row>
    <row r="7" spans="1:9" ht="13.5" customHeight="1" x14ac:dyDescent="0.25">
      <c r="A7" s="80" t="s">
        <v>34</v>
      </c>
      <c r="B7" s="82" t="s">
        <v>25</v>
      </c>
      <c r="C7" s="84" t="s">
        <v>26</v>
      </c>
      <c r="D7" s="85"/>
      <c r="E7" s="85"/>
      <c r="F7" s="86"/>
      <c r="G7" s="87" t="s">
        <v>31</v>
      </c>
      <c r="H7" s="89" t="s">
        <v>32</v>
      </c>
      <c r="I7" s="82" t="s">
        <v>33</v>
      </c>
    </row>
    <row r="8" spans="1:9" ht="15" customHeight="1" x14ac:dyDescent="0.25">
      <c r="A8" s="81"/>
      <c r="B8" s="83"/>
      <c r="C8" s="37" t="s">
        <v>27</v>
      </c>
      <c r="D8" s="38" t="s">
        <v>28</v>
      </c>
      <c r="E8" s="38" t="s">
        <v>29</v>
      </c>
      <c r="F8" s="39" t="s">
        <v>30</v>
      </c>
      <c r="G8" s="88"/>
      <c r="H8" s="90"/>
      <c r="I8" s="83"/>
    </row>
    <row r="9" spans="1:9" ht="3.75" customHeight="1" x14ac:dyDescent="0.25">
      <c r="A9" s="76"/>
      <c r="B9" s="76"/>
      <c r="C9" s="76"/>
      <c r="D9" s="76"/>
      <c r="E9" s="76"/>
      <c r="F9" s="76"/>
      <c r="G9" s="76"/>
      <c r="H9" s="76"/>
      <c r="I9" s="76"/>
    </row>
    <row r="10" spans="1:9" x14ac:dyDescent="0.25">
      <c r="A10" s="15">
        <v>1216306</v>
      </c>
      <c r="B10" s="8" t="s">
        <v>120</v>
      </c>
      <c r="C10" s="18">
        <v>2</v>
      </c>
      <c r="D10" s="19">
        <v>0</v>
      </c>
      <c r="E10" s="20">
        <v>2</v>
      </c>
      <c r="F10" s="25">
        <v>3</v>
      </c>
      <c r="G10" s="10"/>
      <c r="H10" s="13" t="s">
        <v>53</v>
      </c>
      <c r="I10" s="26" t="s">
        <v>125</v>
      </c>
    </row>
    <row r="11" spans="1:9" ht="39.6" x14ac:dyDescent="0.25">
      <c r="A11" s="16">
        <v>1216303</v>
      </c>
      <c r="B11" s="9" t="s">
        <v>121</v>
      </c>
      <c r="C11" s="21">
        <v>1</v>
      </c>
      <c r="D11" s="22">
        <v>2</v>
      </c>
      <c r="E11" s="23">
        <v>2</v>
      </c>
      <c r="F11" s="27">
        <v>4</v>
      </c>
      <c r="G11" s="11"/>
      <c r="H11" s="14" t="s">
        <v>53</v>
      </c>
      <c r="I11" s="28" t="s">
        <v>281</v>
      </c>
    </row>
    <row r="12" spans="1:9" x14ac:dyDescent="0.25">
      <c r="A12" s="16">
        <v>1216304</v>
      </c>
      <c r="B12" s="9" t="s">
        <v>122</v>
      </c>
      <c r="C12" s="21">
        <v>3</v>
      </c>
      <c r="D12" s="22">
        <v>0</v>
      </c>
      <c r="E12" s="23">
        <v>3</v>
      </c>
      <c r="F12" s="27">
        <v>4</v>
      </c>
      <c r="G12" s="11"/>
      <c r="H12" s="14" t="s">
        <v>53</v>
      </c>
      <c r="I12" s="28" t="s">
        <v>119</v>
      </c>
    </row>
    <row r="13" spans="1:9" x14ac:dyDescent="0.25">
      <c r="A13" s="16">
        <v>1216309</v>
      </c>
      <c r="B13" s="9" t="s">
        <v>124</v>
      </c>
      <c r="C13" s="21">
        <v>3</v>
      </c>
      <c r="D13" s="22">
        <v>0</v>
      </c>
      <c r="E13" s="23">
        <v>3</v>
      </c>
      <c r="F13" s="27">
        <v>4</v>
      </c>
      <c r="G13" s="11"/>
      <c r="H13" s="14" t="s">
        <v>53</v>
      </c>
      <c r="I13" s="28" t="s">
        <v>127</v>
      </c>
    </row>
    <row r="14" spans="1:9" x14ac:dyDescent="0.25">
      <c r="A14" s="16">
        <v>1216311</v>
      </c>
      <c r="B14" s="9" t="s">
        <v>91</v>
      </c>
      <c r="C14" s="21">
        <v>2</v>
      </c>
      <c r="D14" s="22">
        <v>2</v>
      </c>
      <c r="E14" s="23">
        <v>3</v>
      </c>
      <c r="F14" s="27">
        <v>4</v>
      </c>
      <c r="G14" s="11" t="s">
        <v>103</v>
      </c>
      <c r="H14" s="14" t="s">
        <v>53</v>
      </c>
      <c r="I14" s="28" t="s">
        <v>128</v>
      </c>
    </row>
    <row r="15" spans="1:9" x14ac:dyDescent="0.25">
      <c r="A15" s="16">
        <v>1216308</v>
      </c>
      <c r="B15" s="9" t="s">
        <v>248</v>
      </c>
      <c r="C15" s="21">
        <v>4</v>
      </c>
      <c r="D15" s="22">
        <v>0</v>
      </c>
      <c r="E15" s="23">
        <v>4</v>
      </c>
      <c r="F15" s="27">
        <v>4</v>
      </c>
      <c r="G15" s="11" t="s">
        <v>247</v>
      </c>
      <c r="H15" s="14" t="s">
        <v>53</v>
      </c>
      <c r="I15" s="28" t="s">
        <v>129</v>
      </c>
    </row>
    <row r="16" spans="1:9" x14ac:dyDescent="0.25">
      <c r="A16" s="16">
        <v>1216312</v>
      </c>
      <c r="B16" s="9" t="s">
        <v>123</v>
      </c>
      <c r="C16" s="21">
        <v>4</v>
      </c>
      <c r="D16" s="22">
        <v>0</v>
      </c>
      <c r="E16" s="23">
        <v>4</v>
      </c>
      <c r="F16" s="27">
        <v>5</v>
      </c>
      <c r="G16" s="11" t="s">
        <v>103</v>
      </c>
      <c r="H16" s="14" t="s">
        <v>53</v>
      </c>
      <c r="I16" s="28" t="s">
        <v>130</v>
      </c>
    </row>
    <row r="17" spans="1:9" x14ac:dyDescent="0.25">
      <c r="A17" s="16">
        <v>1216310</v>
      </c>
      <c r="B17" s="9" t="s">
        <v>92</v>
      </c>
      <c r="C17" s="21">
        <v>2</v>
      </c>
      <c r="D17" s="22">
        <v>0</v>
      </c>
      <c r="E17" s="23">
        <v>2</v>
      </c>
      <c r="F17" s="27">
        <v>2</v>
      </c>
      <c r="G17" s="11" t="s">
        <v>244</v>
      </c>
      <c r="H17" s="14" t="s">
        <v>53</v>
      </c>
      <c r="I17" s="28" t="s">
        <v>131</v>
      </c>
    </row>
    <row r="18" spans="1:9" x14ac:dyDescent="0.25">
      <c r="A18" s="77" t="s">
        <v>35</v>
      </c>
      <c r="B18" s="78"/>
      <c r="C18" s="31">
        <f>SUM(C10:C17)</f>
        <v>21</v>
      </c>
      <c r="D18" s="32">
        <f>SUM(D10:D17)</f>
        <v>4</v>
      </c>
      <c r="E18" s="54">
        <f>SUM(E10:E17)</f>
        <v>23</v>
      </c>
      <c r="F18" s="33">
        <f>SUM(F10:F17)</f>
        <v>30</v>
      </c>
      <c r="G18" s="40"/>
      <c r="H18" s="40"/>
      <c r="I18" s="40"/>
    </row>
    <row r="19" spans="1:9" x14ac:dyDescent="0.25">
      <c r="A19" s="42"/>
      <c r="B19" s="42"/>
      <c r="C19" s="43"/>
      <c r="D19" s="43"/>
      <c r="E19" s="43"/>
      <c r="F19" s="44"/>
      <c r="G19" s="43"/>
      <c r="H19" s="43"/>
      <c r="I19" s="44"/>
    </row>
    <row r="20" spans="1:9" ht="15.75" customHeight="1" x14ac:dyDescent="0.25">
      <c r="A20" s="35" t="s">
        <v>41</v>
      </c>
      <c r="B20" s="79" t="s">
        <v>43</v>
      </c>
      <c r="C20" s="79"/>
      <c r="D20" s="79"/>
      <c r="E20" s="79"/>
      <c r="F20" s="79"/>
      <c r="G20" s="79"/>
      <c r="H20" s="79"/>
      <c r="I20" s="79"/>
    </row>
    <row r="21" spans="1:9" ht="4.2" customHeight="1" x14ac:dyDescent="0.25">
      <c r="A21" s="76"/>
      <c r="B21" s="76"/>
      <c r="C21" s="76"/>
      <c r="D21" s="76"/>
      <c r="E21" s="76"/>
      <c r="F21" s="76"/>
      <c r="G21" s="76"/>
      <c r="H21" s="76"/>
      <c r="I21" s="76"/>
    </row>
    <row r="22" spans="1:9" x14ac:dyDescent="0.25">
      <c r="A22" s="80" t="s">
        <v>34</v>
      </c>
      <c r="B22" s="82" t="s">
        <v>25</v>
      </c>
      <c r="C22" s="84" t="s">
        <v>26</v>
      </c>
      <c r="D22" s="85"/>
      <c r="E22" s="85"/>
      <c r="F22" s="86"/>
      <c r="G22" s="87" t="s">
        <v>31</v>
      </c>
      <c r="H22" s="89" t="s">
        <v>32</v>
      </c>
      <c r="I22" s="82" t="s">
        <v>33</v>
      </c>
    </row>
    <row r="23" spans="1:9" ht="26.4" x14ac:dyDescent="0.25">
      <c r="A23" s="81"/>
      <c r="B23" s="83"/>
      <c r="C23" s="37" t="s">
        <v>27</v>
      </c>
      <c r="D23" s="38" t="s">
        <v>28</v>
      </c>
      <c r="E23" s="38" t="s">
        <v>29</v>
      </c>
      <c r="F23" s="39" t="s">
        <v>30</v>
      </c>
      <c r="G23" s="88"/>
      <c r="H23" s="90"/>
      <c r="I23" s="83"/>
    </row>
    <row r="24" spans="1:9" ht="4.2" customHeight="1" x14ac:dyDescent="0.25">
      <c r="A24" s="76"/>
      <c r="B24" s="76"/>
      <c r="C24" s="76"/>
      <c r="D24" s="76"/>
      <c r="E24" s="76"/>
      <c r="F24" s="76"/>
      <c r="G24" s="76"/>
      <c r="H24" s="76"/>
      <c r="I24" s="76"/>
    </row>
    <row r="25" spans="1:9" x14ac:dyDescent="0.25">
      <c r="A25" s="15">
        <v>1216401</v>
      </c>
      <c r="B25" s="8" t="s">
        <v>255</v>
      </c>
      <c r="C25" s="18">
        <v>3</v>
      </c>
      <c r="D25" s="19">
        <v>0</v>
      </c>
      <c r="E25" s="20">
        <v>3</v>
      </c>
      <c r="F25" s="25">
        <v>4</v>
      </c>
      <c r="G25" s="10" t="s">
        <v>253</v>
      </c>
      <c r="H25" s="13" t="s">
        <v>53</v>
      </c>
      <c r="I25" s="26" t="s">
        <v>171</v>
      </c>
    </row>
    <row r="26" spans="1:9" x14ac:dyDescent="0.25">
      <c r="A26" s="16">
        <v>1216410</v>
      </c>
      <c r="B26" s="9" t="s">
        <v>254</v>
      </c>
      <c r="C26" s="21">
        <v>4</v>
      </c>
      <c r="D26" s="22">
        <v>0</v>
      </c>
      <c r="E26" s="23">
        <v>4</v>
      </c>
      <c r="F26" s="27">
        <v>6</v>
      </c>
      <c r="G26" s="11" t="s">
        <v>253</v>
      </c>
      <c r="H26" s="14" t="s">
        <v>53</v>
      </c>
      <c r="I26" s="28" t="s">
        <v>129</v>
      </c>
    </row>
    <row r="27" spans="1:9" ht="39.6" x14ac:dyDescent="0.25">
      <c r="A27" s="16">
        <v>1216403</v>
      </c>
      <c r="B27" s="9" t="s">
        <v>132</v>
      </c>
      <c r="C27" s="21">
        <v>1</v>
      </c>
      <c r="D27" s="22">
        <v>2</v>
      </c>
      <c r="E27" s="23">
        <v>2</v>
      </c>
      <c r="F27" s="27">
        <v>4</v>
      </c>
      <c r="G27" s="11"/>
      <c r="H27" s="14" t="s">
        <v>53</v>
      </c>
      <c r="I27" s="28" t="s">
        <v>283</v>
      </c>
    </row>
    <row r="28" spans="1:9" x14ac:dyDescent="0.25">
      <c r="A28" s="16">
        <v>1216404</v>
      </c>
      <c r="B28" s="9" t="s">
        <v>133</v>
      </c>
      <c r="C28" s="21">
        <v>4</v>
      </c>
      <c r="D28" s="22">
        <v>0</v>
      </c>
      <c r="E28" s="23">
        <v>4</v>
      </c>
      <c r="F28" s="27">
        <v>5</v>
      </c>
      <c r="G28" s="11"/>
      <c r="H28" s="14" t="s">
        <v>53</v>
      </c>
      <c r="I28" s="28" t="s">
        <v>110</v>
      </c>
    </row>
    <row r="29" spans="1:9" x14ac:dyDescent="0.25">
      <c r="A29" s="16">
        <v>1216409</v>
      </c>
      <c r="B29" s="9" t="s">
        <v>134</v>
      </c>
      <c r="C29" s="21">
        <v>3</v>
      </c>
      <c r="D29" s="22">
        <v>0</v>
      </c>
      <c r="E29" s="23">
        <v>3</v>
      </c>
      <c r="F29" s="27">
        <v>4</v>
      </c>
      <c r="G29" s="11"/>
      <c r="H29" s="14" t="s">
        <v>53</v>
      </c>
      <c r="I29" s="28" t="s">
        <v>127</v>
      </c>
    </row>
    <row r="30" spans="1:9" x14ac:dyDescent="0.25">
      <c r="A30" s="16">
        <v>1216416</v>
      </c>
      <c r="B30" s="9" t="s">
        <v>250</v>
      </c>
      <c r="C30" s="21">
        <v>2</v>
      </c>
      <c r="D30" s="22">
        <v>0</v>
      </c>
      <c r="E30" s="23">
        <v>2</v>
      </c>
      <c r="F30" s="27">
        <v>5</v>
      </c>
      <c r="G30" s="11" t="s">
        <v>252</v>
      </c>
      <c r="H30" s="14" t="s">
        <v>53</v>
      </c>
      <c r="I30" s="28" t="s">
        <v>130</v>
      </c>
    </row>
    <row r="31" spans="1:9" x14ac:dyDescent="0.25">
      <c r="A31" s="16">
        <v>1216413</v>
      </c>
      <c r="B31" s="9" t="s">
        <v>94</v>
      </c>
      <c r="C31" s="21">
        <v>2</v>
      </c>
      <c r="D31" s="22">
        <v>0</v>
      </c>
      <c r="E31" s="23">
        <v>2</v>
      </c>
      <c r="F31" s="27">
        <v>2</v>
      </c>
      <c r="G31" s="11" t="s">
        <v>244</v>
      </c>
      <c r="H31" s="14" t="s">
        <v>53</v>
      </c>
      <c r="I31" s="28" t="s">
        <v>131</v>
      </c>
    </row>
    <row r="32" spans="1:9" x14ac:dyDescent="0.25">
      <c r="A32" s="77" t="s">
        <v>35</v>
      </c>
      <c r="B32" s="78"/>
      <c r="C32" s="31">
        <f>SUM(C25:C31)</f>
        <v>19</v>
      </c>
      <c r="D32" s="32">
        <f>SUM(D25:D31)</f>
        <v>2</v>
      </c>
      <c r="E32" s="54">
        <f>SUM(E25:E31)</f>
        <v>20</v>
      </c>
      <c r="F32" s="33">
        <f>SUM(F25:F31)</f>
        <v>30</v>
      </c>
      <c r="G32" s="40"/>
      <c r="H32" s="40"/>
      <c r="I32" s="40"/>
    </row>
    <row r="33" spans="1:9" x14ac:dyDescent="0.25">
      <c r="A33" s="7"/>
      <c r="B33" s="7"/>
      <c r="C33" s="6"/>
      <c r="D33" s="6"/>
      <c r="E33" s="6"/>
      <c r="F33" s="29"/>
      <c r="G33" s="6"/>
      <c r="H33" s="6"/>
      <c r="I33" s="29"/>
    </row>
    <row r="34" spans="1:9" x14ac:dyDescent="0.25">
      <c r="A34" s="7"/>
      <c r="B34" s="7"/>
      <c r="C34" s="6"/>
      <c r="D34" s="6"/>
      <c r="E34" s="6"/>
      <c r="F34" s="29"/>
      <c r="G34" s="6"/>
      <c r="H34" s="6"/>
      <c r="I34" s="29"/>
    </row>
    <row r="35" spans="1:9" x14ac:dyDescent="0.25">
      <c r="A35" s="30"/>
      <c r="B35" s="30"/>
      <c r="C35" s="30"/>
      <c r="D35" s="30"/>
      <c r="E35" s="30"/>
      <c r="F35" s="30"/>
      <c r="G35" s="30"/>
      <c r="H35" s="30"/>
      <c r="I35" s="30"/>
    </row>
    <row r="36" spans="1:9" x14ac:dyDescent="0.25">
      <c r="A36" s="30"/>
      <c r="B36" s="30"/>
      <c r="C36" s="30"/>
      <c r="D36" s="30"/>
      <c r="E36" s="30"/>
      <c r="F36" s="30"/>
      <c r="G36" s="30"/>
      <c r="H36" s="30"/>
      <c r="I36" s="30"/>
    </row>
    <row r="37" spans="1:9" x14ac:dyDescent="0.25">
      <c r="A37" s="30"/>
      <c r="B37" s="30"/>
      <c r="C37" s="30"/>
      <c r="D37" s="30"/>
      <c r="E37" s="30"/>
      <c r="F37" s="30"/>
      <c r="G37" s="30"/>
      <c r="H37" s="30"/>
      <c r="I37" s="30"/>
    </row>
    <row r="38" spans="1:9" x14ac:dyDescent="0.25">
      <c r="A38" s="30"/>
      <c r="B38" s="30"/>
      <c r="C38" s="30"/>
      <c r="D38" s="30"/>
      <c r="E38" s="30"/>
      <c r="F38" s="30"/>
      <c r="G38" s="30"/>
      <c r="H38" s="30"/>
      <c r="I38" s="30"/>
    </row>
    <row r="39" spans="1:9" x14ac:dyDescent="0.25">
      <c r="A39" s="30"/>
      <c r="B39" s="30"/>
      <c r="C39" s="30"/>
      <c r="D39" s="30"/>
      <c r="E39" s="30"/>
      <c r="F39" s="30"/>
      <c r="G39" s="30"/>
      <c r="H39" s="30"/>
      <c r="I39" s="30"/>
    </row>
    <row r="40" spans="1:9" x14ac:dyDescent="0.25">
      <c r="A40" s="30"/>
      <c r="B40" s="30"/>
      <c r="C40" s="30"/>
      <c r="D40" s="30"/>
      <c r="E40" s="30"/>
      <c r="F40" s="30"/>
      <c r="G40" s="30"/>
      <c r="H40" s="30"/>
      <c r="I40" s="30"/>
    </row>
    <row r="41" spans="1:9" x14ac:dyDescent="0.25">
      <c r="A41" s="30"/>
      <c r="B41" s="30"/>
      <c r="C41" s="30"/>
      <c r="D41" s="30"/>
      <c r="E41" s="30"/>
      <c r="F41" s="30"/>
      <c r="G41" s="30"/>
      <c r="H41" s="30"/>
      <c r="I41" s="30"/>
    </row>
    <row r="42" spans="1:9" x14ac:dyDescent="0.25">
      <c r="A42" s="30"/>
      <c r="B42" s="30"/>
      <c r="C42" s="30"/>
      <c r="D42" s="30"/>
      <c r="E42" s="30"/>
      <c r="F42" s="30"/>
      <c r="G42" s="30"/>
      <c r="H42" s="30"/>
      <c r="I42" s="30"/>
    </row>
    <row r="43" spans="1:9" x14ac:dyDescent="0.25">
      <c r="A43" s="30"/>
      <c r="B43" s="30"/>
      <c r="C43" s="30"/>
      <c r="D43" s="30"/>
      <c r="E43" s="30"/>
      <c r="F43" s="30"/>
      <c r="G43" s="30"/>
      <c r="H43" s="30"/>
      <c r="I43" s="30"/>
    </row>
    <row r="44" spans="1:9" x14ac:dyDescent="0.25">
      <c r="A44" s="30"/>
      <c r="B44" s="30"/>
      <c r="C44" s="30"/>
      <c r="D44" s="30"/>
      <c r="E44" s="30"/>
      <c r="F44" s="30"/>
      <c r="G44" s="30"/>
      <c r="H44" s="30"/>
      <c r="I44" s="30"/>
    </row>
    <row r="45" spans="1:9" x14ac:dyDescent="0.25">
      <c r="A45" s="30"/>
      <c r="B45" s="30"/>
      <c r="C45" s="30"/>
      <c r="D45" s="30"/>
      <c r="E45" s="30"/>
      <c r="F45" s="30"/>
      <c r="G45" s="30"/>
      <c r="H45" s="30"/>
      <c r="I45" s="30"/>
    </row>
    <row r="46" spans="1:9" x14ac:dyDescent="0.25">
      <c r="A46" s="30"/>
      <c r="B46" s="30"/>
      <c r="C46" s="30"/>
      <c r="D46" s="30"/>
      <c r="E46" s="30"/>
      <c r="F46" s="30"/>
      <c r="G46" s="30"/>
      <c r="H46" s="30"/>
      <c r="I46" s="30"/>
    </row>
    <row r="47" spans="1:9" x14ac:dyDescent="0.25">
      <c r="A47" s="30"/>
      <c r="B47" s="30"/>
      <c r="C47" s="30"/>
      <c r="D47" s="30"/>
      <c r="E47" s="30"/>
      <c r="F47" s="30"/>
      <c r="G47" s="30"/>
      <c r="H47" s="30"/>
      <c r="I47" s="30"/>
    </row>
    <row r="48" spans="1:9" x14ac:dyDescent="0.25">
      <c r="A48" s="30"/>
      <c r="B48" s="30"/>
      <c r="C48" s="30"/>
      <c r="D48" s="30"/>
      <c r="E48" s="30"/>
      <c r="F48" s="30"/>
      <c r="G48" s="30"/>
      <c r="H48" s="30"/>
      <c r="I48" s="30"/>
    </row>
    <row r="49" spans="1:9" x14ac:dyDescent="0.25">
      <c r="A49" s="30"/>
      <c r="B49" s="30"/>
      <c r="C49" s="30"/>
      <c r="D49" s="30"/>
      <c r="E49" s="30"/>
      <c r="F49" s="30"/>
      <c r="G49" s="30"/>
      <c r="H49" s="30"/>
      <c r="I49" s="30"/>
    </row>
    <row r="50" spans="1:9" x14ac:dyDescent="0.25">
      <c r="A50" s="30"/>
      <c r="B50" s="30"/>
      <c r="C50" s="30"/>
      <c r="D50" s="30"/>
      <c r="E50" s="30"/>
      <c r="F50" s="30"/>
      <c r="G50" s="30"/>
      <c r="H50" s="30"/>
      <c r="I50" s="30"/>
    </row>
    <row r="51" spans="1:9" x14ac:dyDescent="0.25">
      <c r="A51" s="30"/>
      <c r="B51" s="30"/>
      <c r="C51" s="30"/>
      <c r="D51" s="30"/>
      <c r="E51" s="30"/>
      <c r="F51" s="30"/>
      <c r="G51" s="30"/>
      <c r="H51" s="30"/>
      <c r="I51" s="30"/>
    </row>
    <row r="52" spans="1:9" x14ac:dyDescent="0.25">
      <c r="A52" s="30"/>
      <c r="B52" s="30"/>
      <c r="C52" s="30"/>
      <c r="D52" s="30"/>
      <c r="E52" s="30"/>
      <c r="F52" s="30"/>
      <c r="G52" s="30"/>
      <c r="H52" s="30"/>
      <c r="I52" s="30"/>
    </row>
    <row r="53" spans="1:9" x14ac:dyDescent="0.25">
      <c r="A53" s="30"/>
      <c r="B53" s="30"/>
      <c r="C53" s="30"/>
      <c r="D53" s="30"/>
      <c r="E53" s="30"/>
      <c r="F53" s="30"/>
      <c r="G53" s="30"/>
      <c r="H53" s="30"/>
      <c r="I53" s="30"/>
    </row>
    <row r="54" spans="1:9" x14ac:dyDescent="0.25">
      <c r="A54" s="30"/>
      <c r="B54" s="30"/>
      <c r="C54" s="30"/>
      <c r="D54" s="30"/>
      <c r="E54" s="30"/>
      <c r="F54" s="30"/>
      <c r="G54" s="30"/>
      <c r="H54" s="30"/>
      <c r="I54" s="30"/>
    </row>
    <row r="55" spans="1:9" x14ac:dyDescent="0.25">
      <c r="A55" s="30"/>
      <c r="B55" s="30"/>
      <c r="C55" s="30"/>
      <c r="D55" s="30"/>
      <c r="E55" s="30"/>
      <c r="F55" s="30"/>
      <c r="G55" s="30"/>
      <c r="H55" s="30"/>
      <c r="I55" s="30"/>
    </row>
  </sheetData>
  <mergeCells count="24">
    <mergeCell ref="A24:I24"/>
    <mergeCell ref="A32:B32"/>
    <mergeCell ref="A9:I9"/>
    <mergeCell ref="A18:B18"/>
    <mergeCell ref="B20:I20"/>
    <mergeCell ref="A21:I21"/>
    <mergeCell ref="A22:A23"/>
    <mergeCell ref="B22:B23"/>
    <mergeCell ref="C22:F22"/>
    <mergeCell ref="G22:G23"/>
    <mergeCell ref="H22:H23"/>
    <mergeCell ref="I22:I23"/>
    <mergeCell ref="I7:I8"/>
    <mergeCell ref="B1:I1"/>
    <mergeCell ref="B2:I2"/>
    <mergeCell ref="B3:I3"/>
    <mergeCell ref="A4:I4"/>
    <mergeCell ref="B5:I5"/>
    <mergeCell ref="A6:I6"/>
    <mergeCell ref="A7:A8"/>
    <mergeCell ref="B7:B8"/>
    <mergeCell ref="C7:F7"/>
    <mergeCell ref="G7:G8"/>
    <mergeCell ref="H7:H8"/>
  </mergeCells>
  <dataValidations count="6">
    <dataValidation type="decimal" operator="greaterThanOrEqual" allowBlank="1" showInputMessage="1" showErrorMessage="1" sqref="E10:E18 E25:E32" xr:uid="{00000000-0002-0000-0300-000000000000}">
      <formula1>0</formula1>
    </dataValidation>
    <dataValidation type="whole" operator="greaterThanOrEqual" allowBlank="1" showInputMessage="1" showErrorMessage="1" errorTitle="Hatalı Veri Girişi" error="Bu alana bir pozitif tamsayı girişi yapınız." sqref="C33:E34 G18:H19 C19:E19 G32:H34 C10:D18 C25:D32" xr:uid="{00000000-0002-0000-0300-000001000000}">
      <formula1>0</formula1>
    </dataValidation>
    <dataValidation type="whole" operator="greaterThanOrEqual" allowBlank="1" showInputMessage="1" showErrorMessage="1" sqref="F10:F18 F25:F32" xr:uid="{00000000-0002-0000-0300-000002000000}">
      <formula1>0</formula1>
    </dataValidation>
    <dataValidation type="whole" operator="greaterThan" allowBlank="1" showInputMessage="1" showErrorMessage="1" sqref="A10:A17 A25:A31" xr:uid="{00000000-0002-0000-0300-000003000000}">
      <formula1>1000000</formula1>
    </dataValidation>
    <dataValidation type="list" operator="greaterThanOrEqual" allowBlank="1" showInputMessage="1" showErrorMessage="1" errorTitle="Hatalı Veri Girişi" error="Bu alana bir pozitif tamsayı girişi yapınız." sqref="H10:H17 H25:H31" xr:uid="{00000000-0002-0000-0300-000004000000}">
      <formula1>"Yz,Uz"</formula1>
    </dataValidation>
    <dataValidation operator="greaterThanOrEqual" allowBlank="1" showInputMessage="1" showErrorMessage="1" errorTitle="Hatalı Veri Girişi" error="Bu alana bir pozitif tamsayı girişi yapınız." sqref="G10:G17 I10:I17 G25:G31 I25:I31" xr:uid="{00000000-0002-0000-0300-000005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8">
    <pageSetUpPr fitToPage="1"/>
  </sheetPr>
  <dimension ref="A1:I69"/>
  <sheetViews>
    <sheetView topLeftCell="A52" zoomScale="115" zoomScaleNormal="115" workbookViewId="0">
      <selection activeCell="I70" sqref="I70"/>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91" t="s">
        <v>23</v>
      </c>
      <c r="C1" s="91"/>
      <c r="D1" s="91"/>
      <c r="E1" s="91"/>
      <c r="F1" s="91"/>
      <c r="G1" s="91"/>
      <c r="H1" s="91"/>
      <c r="I1" s="91"/>
    </row>
    <row r="2" spans="1:9" ht="15.6" x14ac:dyDescent="0.25">
      <c r="A2" s="34"/>
      <c r="B2" s="91" t="str">
        <f>IF('Birim Bilgileri'!B1&lt;&gt;"",'Birim Bilgileri'!B1,"") &amp; ", " &amp; IF('Birim Bilgileri'!B2&lt;&gt;"",'Birim Bilgileri'!B2,"") &amp; " (" &amp; IF('Birim Bilgileri'!B4&lt;&gt;"",'Birim Bilgileri'!B4,"") &amp; ")"</f>
        <v>Mühendislik ve Doğa Bilimleri Fakültesi, Kimya Mühendisliği Bölümü (NÖ)</v>
      </c>
      <c r="C2" s="91"/>
      <c r="D2" s="91"/>
      <c r="E2" s="91"/>
      <c r="F2" s="91"/>
      <c r="G2" s="91"/>
      <c r="H2" s="91"/>
      <c r="I2" s="91"/>
    </row>
    <row r="3" spans="1:9" ht="15.6" x14ac:dyDescent="0.25">
      <c r="A3" s="34"/>
      <c r="B3" s="91" t="str">
        <f>IF('Birim Bilgileri'!B4&lt;&gt;"",'Birim Bilgileri'!B3,"") &amp; " Öğretim Planı"</f>
        <v>2023-2024 Öğretim Planı</v>
      </c>
      <c r="C3" s="91"/>
      <c r="D3" s="91"/>
      <c r="E3" s="91"/>
      <c r="F3" s="91"/>
      <c r="G3" s="91"/>
      <c r="H3" s="91"/>
      <c r="I3" s="91"/>
    </row>
    <row r="4" spans="1:9" x14ac:dyDescent="0.25">
      <c r="A4" s="74"/>
      <c r="B4" s="74"/>
      <c r="C4" s="74"/>
      <c r="D4" s="74"/>
      <c r="E4" s="74"/>
      <c r="F4" s="74"/>
      <c r="G4" s="74"/>
      <c r="H4" s="74"/>
      <c r="I4" s="74"/>
    </row>
    <row r="5" spans="1:9" ht="15.75" customHeight="1" x14ac:dyDescent="0.25">
      <c r="A5" s="35" t="s">
        <v>44</v>
      </c>
      <c r="B5" s="79" t="s">
        <v>45</v>
      </c>
      <c r="C5" s="79"/>
      <c r="D5" s="79"/>
      <c r="E5" s="79"/>
      <c r="F5" s="79"/>
      <c r="G5" s="79"/>
      <c r="H5" s="79"/>
      <c r="I5" s="79"/>
    </row>
    <row r="6" spans="1:9" ht="3.75" customHeight="1" x14ac:dyDescent="0.25">
      <c r="A6" s="76"/>
      <c r="B6" s="76"/>
      <c r="C6" s="76"/>
      <c r="D6" s="76"/>
      <c r="E6" s="76"/>
      <c r="F6" s="76"/>
      <c r="G6" s="76"/>
      <c r="H6" s="76"/>
      <c r="I6" s="76"/>
    </row>
    <row r="7" spans="1:9" ht="13.5" customHeight="1" x14ac:dyDescent="0.25">
      <c r="A7" s="80" t="s">
        <v>34</v>
      </c>
      <c r="B7" s="82" t="s">
        <v>25</v>
      </c>
      <c r="C7" s="84" t="s">
        <v>26</v>
      </c>
      <c r="D7" s="85"/>
      <c r="E7" s="85"/>
      <c r="F7" s="86"/>
      <c r="G7" s="87" t="s">
        <v>31</v>
      </c>
      <c r="H7" s="89" t="s">
        <v>32</v>
      </c>
      <c r="I7" s="82" t="s">
        <v>33</v>
      </c>
    </row>
    <row r="8" spans="1:9" ht="15" customHeight="1" x14ac:dyDescent="0.25">
      <c r="A8" s="81"/>
      <c r="B8" s="83"/>
      <c r="C8" s="37" t="s">
        <v>27</v>
      </c>
      <c r="D8" s="38" t="s">
        <v>28</v>
      </c>
      <c r="E8" s="38" t="s">
        <v>29</v>
      </c>
      <c r="F8" s="39" t="s">
        <v>30</v>
      </c>
      <c r="G8" s="88"/>
      <c r="H8" s="90"/>
      <c r="I8" s="83"/>
    </row>
    <row r="9" spans="1:9" ht="3.75" customHeight="1" x14ac:dyDescent="0.25">
      <c r="A9" s="76"/>
      <c r="B9" s="76"/>
      <c r="C9" s="76"/>
      <c r="D9" s="76"/>
      <c r="E9" s="76"/>
      <c r="F9" s="76"/>
      <c r="G9" s="76"/>
      <c r="H9" s="76"/>
      <c r="I9" s="76"/>
    </row>
    <row r="10" spans="1:9" x14ac:dyDescent="0.25">
      <c r="A10" s="15">
        <v>1216502</v>
      </c>
      <c r="B10" s="8" t="s">
        <v>135</v>
      </c>
      <c r="C10" s="18">
        <v>4</v>
      </c>
      <c r="D10" s="19">
        <v>0</v>
      </c>
      <c r="E10" s="20">
        <v>4</v>
      </c>
      <c r="F10" s="25">
        <v>4</v>
      </c>
      <c r="G10" s="10"/>
      <c r="H10" s="13" t="s">
        <v>53</v>
      </c>
      <c r="I10" s="26" t="s">
        <v>171</v>
      </c>
    </row>
    <row r="11" spans="1:9" x14ac:dyDescent="0.25">
      <c r="A11" s="16">
        <v>1216503</v>
      </c>
      <c r="B11" s="9" t="s">
        <v>257</v>
      </c>
      <c r="C11" s="21">
        <v>4</v>
      </c>
      <c r="D11" s="22">
        <v>0</v>
      </c>
      <c r="E11" s="23">
        <v>4</v>
      </c>
      <c r="F11" s="27">
        <v>4</v>
      </c>
      <c r="G11" s="11" t="s">
        <v>256</v>
      </c>
      <c r="H11" s="14" t="s">
        <v>53</v>
      </c>
      <c r="I11" s="28" t="s">
        <v>179</v>
      </c>
    </row>
    <row r="12" spans="1:9" x14ac:dyDescent="0.25">
      <c r="A12" s="16">
        <v>1216532</v>
      </c>
      <c r="B12" s="9" t="s">
        <v>259</v>
      </c>
      <c r="C12" s="21">
        <v>3</v>
      </c>
      <c r="D12" s="22">
        <v>0</v>
      </c>
      <c r="E12" s="23">
        <v>3</v>
      </c>
      <c r="F12" s="27">
        <v>3</v>
      </c>
      <c r="G12" s="11" t="s">
        <v>260</v>
      </c>
      <c r="H12" s="14" t="s">
        <v>53</v>
      </c>
      <c r="I12" s="28" t="s">
        <v>165</v>
      </c>
    </row>
    <row r="13" spans="1:9" x14ac:dyDescent="0.25">
      <c r="A13" s="16">
        <v>1216514</v>
      </c>
      <c r="B13" s="9" t="s">
        <v>136</v>
      </c>
      <c r="C13" s="21">
        <v>4</v>
      </c>
      <c r="D13" s="22">
        <v>0</v>
      </c>
      <c r="E13" s="23">
        <v>4</v>
      </c>
      <c r="F13" s="27">
        <v>4</v>
      </c>
      <c r="G13" s="11" t="s">
        <v>261</v>
      </c>
      <c r="H13" s="14" t="s">
        <v>53</v>
      </c>
      <c r="I13" s="28" t="s">
        <v>172</v>
      </c>
    </row>
    <row r="14" spans="1:9" x14ac:dyDescent="0.25">
      <c r="A14" s="16">
        <v>1216518</v>
      </c>
      <c r="B14" s="9" t="s">
        <v>137</v>
      </c>
      <c r="C14" s="21">
        <v>2</v>
      </c>
      <c r="D14" s="22">
        <v>0</v>
      </c>
      <c r="E14" s="23">
        <v>2</v>
      </c>
      <c r="F14" s="27">
        <v>2</v>
      </c>
      <c r="G14" s="11"/>
      <c r="H14" s="14" t="s">
        <v>53</v>
      </c>
      <c r="I14" s="28" t="s">
        <v>173</v>
      </c>
    </row>
    <row r="15" spans="1:9" x14ac:dyDescent="0.25">
      <c r="A15" s="16">
        <v>1216519</v>
      </c>
      <c r="B15" s="9" t="s">
        <v>138</v>
      </c>
      <c r="C15" s="21">
        <v>0</v>
      </c>
      <c r="D15" s="22">
        <v>0</v>
      </c>
      <c r="E15" s="23">
        <v>0</v>
      </c>
      <c r="F15" s="27">
        <v>3</v>
      </c>
      <c r="G15" s="11" t="s">
        <v>262</v>
      </c>
      <c r="H15" s="14"/>
      <c r="I15" s="28"/>
    </row>
    <row r="16" spans="1:9" x14ac:dyDescent="0.25">
      <c r="A16" s="16"/>
      <c r="B16" s="9" t="s">
        <v>160</v>
      </c>
      <c r="C16" s="21">
        <v>2</v>
      </c>
      <c r="D16" s="22">
        <v>0</v>
      </c>
      <c r="E16" s="23">
        <v>2</v>
      </c>
      <c r="F16" s="27">
        <v>5</v>
      </c>
      <c r="G16" s="11" t="s">
        <v>272</v>
      </c>
      <c r="H16" s="14" t="s">
        <v>104</v>
      </c>
      <c r="I16" s="28"/>
    </row>
    <row r="17" spans="1:9" x14ac:dyDescent="0.25">
      <c r="A17" s="16"/>
      <c r="B17" s="9" t="s">
        <v>140</v>
      </c>
      <c r="C17" s="21">
        <v>2</v>
      </c>
      <c r="D17" s="22">
        <v>0</v>
      </c>
      <c r="E17" s="23">
        <v>2</v>
      </c>
      <c r="F17" s="27">
        <v>5</v>
      </c>
      <c r="G17" s="11" t="s">
        <v>272</v>
      </c>
      <c r="H17" s="14" t="s">
        <v>104</v>
      </c>
      <c r="I17" s="28"/>
    </row>
    <row r="18" spans="1:9" x14ac:dyDescent="0.25">
      <c r="A18" s="77" t="s">
        <v>35</v>
      </c>
      <c r="B18" s="78"/>
      <c r="C18" s="31">
        <f>SUM(C10:C17)</f>
        <v>21</v>
      </c>
      <c r="D18" s="32">
        <f>SUM(D10:D17)</f>
        <v>0</v>
      </c>
      <c r="E18" s="54">
        <f>SUM(E10:E17)</f>
        <v>21</v>
      </c>
      <c r="F18" s="33">
        <f>SUM(F10:F17)</f>
        <v>30</v>
      </c>
      <c r="G18" s="40"/>
      <c r="H18" s="40"/>
      <c r="I18" s="40"/>
    </row>
    <row r="19" spans="1:9" x14ac:dyDescent="0.25">
      <c r="A19" s="42"/>
      <c r="B19" s="42"/>
      <c r="C19" s="43"/>
      <c r="D19" s="43"/>
      <c r="E19" s="43"/>
      <c r="F19" s="44"/>
      <c r="G19" s="43"/>
      <c r="H19" s="43"/>
      <c r="I19" s="44"/>
    </row>
    <row r="20" spans="1:9" ht="15.75" customHeight="1" x14ac:dyDescent="0.25">
      <c r="A20" s="35" t="s">
        <v>44</v>
      </c>
      <c r="B20" s="93" t="s">
        <v>52</v>
      </c>
      <c r="C20" s="93"/>
      <c r="D20" s="93"/>
      <c r="E20" s="93"/>
      <c r="F20" s="93"/>
      <c r="G20" s="93"/>
      <c r="H20" s="93"/>
      <c r="I20" s="93"/>
    </row>
    <row r="21" spans="1:9" ht="4.2" customHeight="1" x14ac:dyDescent="0.25">
      <c r="A21" s="76"/>
      <c r="B21" s="76"/>
      <c r="C21" s="76"/>
      <c r="D21" s="76"/>
      <c r="E21" s="76"/>
      <c r="F21" s="76"/>
      <c r="G21" s="76"/>
      <c r="H21" s="76"/>
      <c r="I21" s="76"/>
    </row>
    <row r="22" spans="1:9" x14ac:dyDescent="0.25">
      <c r="A22" s="80" t="s">
        <v>34</v>
      </c>
      <c r="B22" s="82" t="s">
        <v>25</v>
      </c>
      <c r="C22" s="84" t="s">
        <v>26</v>
      </c>
      <c r="D22" s="85"/>
      <c r="E22" s="85"/>
      <c r="F22" s="86"/>
      <c r="G22" s="87" t="s">
        <v>31</v>
      </c>
      <c r="H22" s="89" t="s">
        <v>32</v>
      </c>
      <c r="I22" s="82" t="s">
        <v>33</v>
      </c>
    </row>
    <row r="23" spans="1:9" ht="26.4" x14ac:dyDescent="0.25">
      <c r="A23" s="81"/>
      <c r="B23" s="83"/>
      <c r="C23" s="37" t="s">
        <v>27</v>
      </c>
      <c r="D23" s="38" t="s">
        <v>28</v>
      </c>
      <c r="E23" s="38" t="s">
        <v>29</v>
      </c>
      <c r="F23" s="39" t="s">
        <v>30</v>
      </c>
      <c r="G23" s="88"/>
      <c r="H23" s="90"/>
      <c r="I23" s="83"/>
    </row>
    <row r="24" spans="1:9" ht="4.2" customHeight="1" x14ac:dyDescent="0.25">
      <c r="A24" s="76"/>
      <c r="B24" s="76"/>
      <c r="C24" s="76"/>
      <c r="D24" s="76"/>
      <c r="E24" s="76"/>
      <c r="F24" s="76"/>
      <c r="G24" s="76"/>
      <c r="H24" s="76"/>
      <c r="I24" s="76"/>
    </row>
    <row r="25" spans="1:9" x14ac:dyDescent="0.25">
      <c r="A25" s="15"/>
      <c r="B25" s="8" t="s">
        <v>139</v>
      </c>
      <c r="C25" s="18"/>
      <c r="D25" s="19"/>
      <c r="E25" s="20"/>
      <c r="F25" s="25"/>
      <c r="G25" s="10"/>
      <c r="H25" s="13"/>
      <c r="I25" s="26"/>
    </row>
    <row r="26" spans="1:9" x14ac:dyDescent="0.25">
      <c r="A26" s="46">
        <v>1216511</v>
      </c>
      <c r="B26" s="47" t="s">
        <v>141</v>
      </c>
      <c r="C26" s="63">
        <v>2</v>
      </c>
      <c r="D26" s="64">
        <v>0</v>
      </c>
      <c r="E26" s="65">
        <v>2</v>
      </c>
      <c r="F26" s="66">
        <v>5</v>
      </c>
      <c r="G26" s="48"/>
      <c r="H26" s="49" t="s">
        <v>104</v>
      </c>
      <c r="I26" s="50" t="s">
        <v>177</v>
      </c>
    </row>
    <row r="27" spans="1:9" x14ac:dyDescent="0.25">
      <c r="A27" s="46">
        <v>1216512</v>
      </c>
      <c r="B27" s="47" t="s">
        <v>154</v>
      </c>
      <c r="C27" s="63">
        <v>2</v>
      </c>
      <c r="D27" s="64">
        <v>0</v>
      </c>
      <c r="E27" s="65">
        <v>2</v>
      </c>
      <c r="F27" s="66">
        <v>5</v>
      </c>
      <c r="G27" s="48"/>
      <c r="H27" s="49" t="s">
        <v>104</v>
      </c>
      <c r="I27" s="50" t="s">
        <v>223</v>
      </c>
    </row>
    <row r="28" spans="1:9" x14ac:dyDescent="0.25">
      <c r="A28" s="16">
        <v>1216522</v>
      </c>
      <c r="B28" s="9" t="s">
        <v>155</v>
      </c>
      <c r="C28" s="21">
        <v>2</v>
      </c>
      <c r="D28" s="22">
        <v>0</v>
      </c>
      <c r="E28" s="23">
        <v>2</v>
      </c>
      <c r="F28" s="27">
        <v>5</v>
      </c>
      <c r="G28" s="11"/>
      <c r="H28" s="14" t="s">
        <v>104</v>
      </c>
      <c r="I28" s="28" t="s">
        <v>110</v>
      </c>
    </row>
    <row r="29" spans="1:9" ht="26.4" x14ac:dyDescent="0.25">
      <c r="A29" s="16">
        <v>1216528</v>
      </c>
      <c r="B29" s="9" t="s">
        <v>142</v>
      </c>
      <c r="C29" s="21">
        <v>2</v>
      </c>
      <c r="D29" s="22">
        <v>0</v>
      </c>
      <c r="E29" s="23">
        <v>2</v>
      </c>
      <c r="F29" s="27">
        <v>5</v>
      </c>
      <c r="G29" s="11"/>
      <c r="H29" s="14" t="s">
        <v>104</v>
      </c>
      <c r="I29" s="28" t="s">
        <v>125</v>
      </c>
    </row>
    <row r="30" spans="1:9" x14ac:dyDescent="0.25">
      <c r="A30" s="16">
        <v>1216525</v>
      </c>
      <c r="B30" s="9" t="s">
        <v>143</v>
      </c>
      <c r="C30" s="21">
        <v>2</v>
      </c>
      <c r="D30" s="22">
        <v>0</v>
      </c>
      <c r="E30" s="23">
        <v>2</v>
      </c>
      <c r="F30" s="27">
        <v>5</v>
      </c>
      <c r="G30" s="11"/>
      <c r="H30" s="14" t="s">
        <v>104</v>
      </c>
      <c r="I30" s="28" t="s">
        <v>131</v>
      </c>
    </row>
    <row r="31" spans="1:9" x14ac:dyDescent="0.25">
      <c r="A31" s="16"/>
      <c r="B31" s="9" t="s">
        <v>140</v>
      </c>
      <c r="C31" s="21"/>
      <c r="D31" s="22"/>
      <c r="E31" s="23"/>
      <c r="F31" s="27"/>
      <c r="G31" s="11"/>
      <c r="H31" s="14"/>
      <c r="I31" s="28"/>
    </row>
    <row r="32" spans="1:9" x14ac:dyDescent="0.25">
      <c r="A32" s="16">
        <v>1216513</v>
      </c>
      <c r="B32" s="9" t="s">
        <v>156</v>
      </c>
      <c r="C32" s="21">
        <v>2</v>
      </c>
      <c r="D32" s="22">
        <v>0</v>
      </c>
      <c r="E32" s="23">
        <v>2</v>
      </c>
      <c r="F32" s="27">
        <v>5</v>
      </c>
      <c r="G32" s="11"/>
      <c r="H32" s="14" t="s">
        <v>104</v>
      </c>
      <c r="I32" s="28" t="s">
        <v>178</v>
      </c>
    </row>
    <row r="33" spans="1:9" x14ac:dyDescent="0.25">
      <c r="A33" s="16">
        <v>1216530</v>
      </c>
      <c r="B33" s="9" t="s">
        <v>157</v>
      </c>
      <c r="C33" s="21">
        <v>2</v>
      </c>
      <c r="D33" s="22">
        <v>0</v>
      </c>
      <c r="E33" s="23">
        <v>2</v>
      </c>
      <c r="F33" s="27">
        <v>5</v>
      </c>
      <c r="G33" s="11"/>
      <c r="H33" s="14" t="s">
        <v>104</v>
      </c>
      <c r="I33" s="28" t="s">
        <v>112</v>
      </c>
    </row>
    <row r="34" spans="1:9" x14ac:dyDescent="0.25">
      <c r="A34" s="16">
        <v>1216517</v>
      </c>
      <c r="B34" s="9" t="s">
        <v>144</v>
      </c>
      <c r="C34" s="21">
        <v>2</v>
      </c>
      <c r="D34" s="22">
        <v>0</v>
      </c>
      <c r="E34" s="23">
        <v>2</v>
      </c>
      <c r="F34" s="27">
        <v>5</v>
      </c>
      <c r="G34" s="11"/>
      <c r="H34" s="14" t="s">
        <v>104</v>
      </c>
      <c r="I34" s="28" t="s">
        <v>126</v>
      </c>
    </row>
    <row r="35" spans="1:9" ht="26.4" x14ac:dyDescent="0.25">
      <c r="A35" s="16">
        <v>1216526</v>
      </c>
      <c r="B35" s="9" t="s">
        <v>158</v>
      </c>
      <c r="C35" s="21">
        <v>2</v>
      </c>
      <c r="D35" s="22">
        <v>0</v>
      </c>
      <c r="E35" s="23">
        <v>2</v>
      </c>
      <c r="F35" s="27">
        <v>5</v>
      </c>
      <c r="G35" s="11"/>
      <c r="H35" s="14" t="s">
        <v>104</v>
      </c>
      <c r="I35" s="28" t="s">
        <v>145</v>
      </c>
    </row>
    <row r="36" spans="1:9" x14ac:dyDescent="0.25">
      <c r="A36" s="16">
        <v>1216531</v>
      </c>
      <c r="B36" s="9" t="s">
        <v>153</v>
      </c>
      <c r="C36" s="21">
        <v>2</v>
      </c>
      <c r="D36" s="22">
        <v>0</v>
      </c>
      <c r="E36" s="23">
        <v>2</v>
      </c>
      <c r="F36" s="27">
        <v>5</v>
      </c>
      <c r="G36" s="11" t="s">
        <v>279</v>
      </c>
      <c r="H36" s="14" t="s">
        <v>104</v>
      </c>
      <c r="I36" s="28" t="s">
        <v>127</v>
      </c>
    </row>
    <row r="37" spans="1:9" x14ac:dyDescent="0.25">
      <c r="A37" s="16">
        <v>1216524</v>
      </c>
      <c r="B37" s="9" t="s">
        <v>159</v>
      </c>
      <c r="C37" s="21">
        <v>2</v>
      </c>
      <c r="D37" s="22">
        <v>0</v>
      </c>
      <c r="E37" s="23">
        <v>2</v>
      </c>
      <c r="F37" s="27">
        <v>5</v>
      </c>
      <c r="G37" s="11"/>
      <c r="H37" s="14" t="s">
        <v>104</v>
      </c>
      <c r="I37" s="28" t="s">
        <v>146</v>
      </c>
    </row>
    <row r="38" spans="1:9" x14ac:dyDescent="0.25">
      <c r="A38" s="45"/>
      <c r="B38" s="45"/>
      <c r="C38" s="45"/>
      <c r="D38" s="45"/>
      <c r="E38" s="45"/>
      <c r="F38" s="45"/>
      <c r="G38" s="45"/>
      <c r="H38" s="45"/>
      <c r="I38" s="45"/>
    </row>
    <row r="39" spans="1:9" ht="15.75" customHeight="1" x14ac:dyDescent="0.25">
      <c r="A39" s="35" t="s">
        <v>44</v>
      </c>
      <c r="B39" s="79" t="s">
        <v>46</v>
      </c>
      <c r="C39" s="79"/>
      <c r="D39" s="79"/>
      <c r="E39" s="79"/>
      <c r="F39" s="79"/>
      <c r="G39" s="79"/>
      <c r="H39" s="79"/>
      <c r="I39" s="79"/>
    </row>
    <row r="40" spans="1:9" ht="4.2" customHeight="1" x14ac:dyDescent="0.25">
      <c r="A40" s="76"/>
      <c r="B40" s="76"/>
      <c r="C40" s="76"/>
      <c r="D40" s="76"/>
      <c r="E40" s="76"/>
      <c r="F40" s="76"/>
      <c r="G40" s="76"/>
      <c r="H40" s="76"/>
      <c r="I40" s="76"/>
    </row>
    <row r="41" spans="1:9" x14ac:dyDescent="0.25">
      <c r="A41" s="80" t="s">
        <v>34</v>
      </c>
      <c r="B41" s="82" t="s">
        <v>25</v>
      </c>
      <c r="C41" s="84" t="s">
        <v>26</v>
      </c>
      <c r="D41" s="85"/>
      <c r="E41" s="85"/>
      <c r="F41" s="86"/>
      <c r="G41" s="87" t="s">
        <v>31</v>
      </c>
      <c r="H41" s="89" t="s">
        <v>32</v>
      </c>
      <c r="I41" s="82" t="s">
        <v>33</v>
      </c>
    </row>
    <row r="42" spans="1:9" ht="26.4" x14ac:dyDescent="0.25">
      <c r="A42" s="81"/>
      <c r="B42" s="83"/>
      <c r="C42" s="37" t="s">
        <v>27</v>
      </c>
      <c r="D42" s="38" t="s">
        <v>28</v>
      </c>
      <c r="E42" s="38" t="s">
        <v>29</v>
      </c>
      <c r="F42" s="39" t="s">
        <v>30</v>
      </c>
      <c r="G42" s="88"/>
      <c r="H42" s="90"/>
      <c r="I42" s="83"/>
    </row>
    <row r="43" spans="1:9" ht="4.2" customHeight="1" x14ac:dyDescent="0.25">
      <c r="A43" s="76"/>
      <c r="B43" s="76"/>
      <c r="C43" s="76"/>
      <c r="D43" s="76"/>
      <c r="E43" s="76"/>
      <c r="F43" s="76"/>
      <c r="G43" s="76"/>
      <c r="H43" s="76"/>
      <c r="I43" s="76"/>
    </row>
    <row r="44" spans="1:9" x14ac:dyDescent="0.25">
      <c r="A44" s="15">
        <v>1216603</v>
      </c>
      <c r="B44" s="8" t="s">
        <v>163</v>
      </c>
      <c r="C44" s="18">
        <v>4</v>
      </c>
      <c r="D44" s="19">
        <v>0</v>
      </c>
      <c r="E44" s="20">
        <v>4</v>
      </c>
      <c r="F44" s="25">
        <v>4</v>
      </c>
      <c r="G44" s="10" t="s">
        <v>263</v>
      </c>
      <c r="H44" s="13" t="s">
        <v>53</v>
      </c>
      <c r="I44" s="26" t="s">
        <v>179</v>
      </c>
    </row>
    <row r="45" spans="1:9" x14ac:dyDescent="0.25">
      <c r="A45" s="16">
        <v>1216632</v>
      </c>
      <c r="B45" s="9" t="s">
        <v>164</v>
      </c>
      <c r="C45" s="21">
        <v>4</v>
      </c>
      <c r="D45" s="22">
        <v>0</v>
      </c>
      <c r="E45" s="23">
        <v>4</v>
      </c>
      <c r="F45" s="27">
        <v>4</v>
      </c>
      <c r="G45" s="11" t="s">
        <v>264</v>
      </c>
      <c r="H45" s="14" t="s">
        <v>53</v>
      </c>
      <c r="I45" s="28" t="s">
        <v>112</v>
      </c>
    </row>
    <row r="46" spans="1:9" x14ac:dyDescent="0.25">
      <c r="A46" s="16">
        <v>1216604</v>
      </c>
      <c r="B46" s="9" t="s">
        <v>93</v>
      </c>
      <c r="C46" s="21">
        <v>3</v>
      </c>
      <c r="D46" s="22">
        <v>0</v>
      </c>
      <c r="E46" s="23">
        <v>3</v>
      </c>
      <c r="F46" s="27">
        <v>4</v>
      </c>
      <c r="G46" s="11"/>
      <c r="H46" s="14" t="s">
        <v>53</v>
      </c>
      <c r="I46" s="28" t="s">
        <v>125</v>
      </c>
    </row>
    <row r="47" spans="1:9" x14ac:dyDescent="0.25">
      <c r="A47" s="16">
        <v>1216609</v>
      </c>
      <c r="B47" s="9" t="s">
        <v>147</v>
      </c>
      <c r="C47" s="21">
        <v>3</v>
      </c>
      <c r="D47" s="22">
        <v>0</v>
      </c>
      <c r="E47" s="23">
        <v>3</v>
      </c>
      <c r="F47" s="27">
        <v>4</v>
      </c>
      <c r="G47" s="11"/>
      <c r="H47" s="14" t="s">
        <v>53</v>
      </c>
      <c r="I47" s="28" t="s">
        <v>224</v>
      </c>
    </row>
    <row r="48" spans="1:9" x14ac:dyDescent="0.25">
      <c r="A48" s="16">
        <v>1216619</v>
      </c>
      <c r="B48" s="9" t="s">
        <v>148</v>
      </c>
      <c r="C48" s="21">
        <v>4</v>
      </c>
      <c r="D48" s="22">
        <v>0</v>
      </c>
      <c r="E48" s="23">
        <v>4</v>
      </c>
      <c r="F48" s="27">
        <v>4</v>
      </c>
      <c r="G48" s="11"/>
      <c r="H48" s="14" t="s">
        <v>53</v>
      </c>
      <c r="I48" s="28" t="s">
        <v>165</v>
      </c>
    </row>
    <row r="49" spans="1:9" x14ac:dyDescent="0.25">
      <c r="A49" s="16"/>
      <c r="B49" s="9" t="s">
        <v>161</v>
      </c>
      <c r="C49" s="21">
        <v>2</v>
      </c>
      <c r="D49" s="22">
        <v>0</v>
      </c>
      <c r="E49" s="23">
        <v>2</v>
      </c>
      <c r="F49" s="27">
        <v>5</v>
      </c>
      <c r="G49" s="11" t="s">
        <v>272</v>
      </c>
      <c r="H49" s="14" t="s">
        <v>104</v>
      </c>
      <c r="I49" s="28"/>
    </row>
    <row r="50" spans="1:9" x14ac:dyDescent="0.25">
      <c r="A50" s="16"/>
      <c r="B50" s="9" t="s">
        <v>162</v>
      </c>
      <c r="C50" s="21">
        <v>2</v>
      </c>
      <c r="D50" s="22">
        <v>0</v>
      </c>
      <c r="E50" s="23">
        <v>2</v>
      </c>
      <c r="F50" s="27">
        <v>5</v>
      </c>
      <c r="G50" s="11" t="s">
        <v>272</v>
      </c>
      <c r="H50" s="14" t="s">
        <v>104</v>
      </c>
      <c r="I50" s="28"/>
    </row>
    <row r="51" spans="1:9" x14ac:dyDescent="0.25">
      <c r="A51" s="77" t="s">
        <v>35</v>
      </c>
      <c r="B51" s="78"/>
      <c r="C51" s="31">
        <f>SUM(C44:C50)</f>
        <v>22</v>
      </c>
      <c r="D51" s="32">
        <f>SUM(D44:D50)</f>
        <v>0</v>
      </c>
      <c r="E51" s="54">
        <f>SUM(E44:E50)</f>
        <v>22</v>
      </c>
      <c r="F51" s="33">
        <f>SUM(F44:F50)</f>
        <v>30</v>
      </c>
      <c r="G51" s="40"/>
      <c r="H51" s="40"/>
      <c r="I51" s="40"/>
    </row>
    <row r="52" spans="1:9" x14ac:dyDescent="0.25">
      <c r="A52" s="42"/>
      <c r="B52" s="42"/>
      <c r="C52" s="43"/>
      <c r="D52" s="43"/>
      <c r="E52" s="43"/>
      <c r="F52" s="44"/>
      <c r="G52" s="43"/>
      <c r="H52" s="43"/>
      <c r="I52" s="44"/>
    </row>
    <row r="53" spans="1:9" ht="15.75" customHeight="1" x14ac:dyDescent="0.25">
      <c r="A53" s="35" t="s">
        <v>44</v>
      </c>
      <c r="B53" s="93" t="s">
        <v>56</v>
      </c>
      <c r="C53" s="93"/>
      <c r="D53" s="93"/>
      <c r="E53" s="93"/>
      <c r="F53" s="93"/>
      <c r="G53" s="93"/>
      <c r="H53" s="93"/>
      <c r="I53" s="93"/>
    </row>
    <row r="54" spans="1:9" ht="4.2" customHeight="1" x14ac:dyDescent="0.25">
      <c r="A54" s="76"/>
      <c r="B54" s="76"/>
      <c r="C54" s="76"/>
      <c r="D54" s="76"/>
      <c r="E54" s="76"/>
      <c r="F54" s="76"/>
      <c r="G54" s="76"/>
      <c r="H54" s="76"/>
      <c r="I54" s="76"/>
    </row>
    <row r="55" spans="1:9" x14ac:dyDescent="0.25">
      <c r="A55" s="80" t="s">
        <v>34</v>
      </c>
      <c r="B55" s="82" t="s">
        <v>25</v>
      </c>
      <c r="C55" s="84" t="s">
        <v>26</v>
      </c>
      <c r="D55" s="85"/>
      <c r="E55" s="85"/>
      <c r="F55" s="86"/>
      <c r="G55" s="87" t="s">
        <v>31</v>
      </c>
      <c r="H55" s="89" t="s">
        <v>32</v>
      </c>
      <c r="I55" s="82" t="s">
        <v>33</v>
      </c>
    </row>
    <row r="56" spans="1:9" ht="26.4" x14ac:dyDescent="0.25">
      <c r="A56" s="81"/>
      <c r="B56" s="83"/>
      <c r="C56" s="37" t="s">
        <v>27</v>
      </c>
      <c r="D56" s="38" t="s">
        <v>28</v>
      </c>
      <c r="E56" s="38" t="s">
        <v>29</v>
      </c>
      <c r="F56" s="39" t="s">
        <v>30</v>
      </c>
      <c r="G56" s="88"/>
      <c r="H56" s="90"/>
      <c r="I56" s="83"/>
    </row>
    <row r="57" spans="1:9" ht="4.2" customHeight="1" x14ac:dyDescent="0.25">
      <c r="A57" s="76"/>
      <c r="B57" s="76"/>
      <c r="C57" s="76"/>
      <c r="D57" s="76"/>
      <c r="E57" s="76"/>
      <c r="F57" s="76"/>
      <c r="G57" s="76"/>
      <c r="H57" s="76"/>
      <c r="I57" s="76"/>
    </row>
    <row r="58" spans="1:9" x14ac:dyDescent="0.25">
      <c r="A58" s="15"/>
      <c r="B58" s="8" t="s">
        <v>161</v>
      </c>
      <c r="C58" s="18"/>
      <c r="D58" s="19"/>
      <c r="E58" s="20"/>
      <c r="F58" s="25"/>
      <c r="G58" s="10"/>
      <c r="H58" s="13"/>
      <c r="I58" s="26"/>
    </row>
    <row r="59" spans="1:9" x14ac:dyDescent="0.25">
      <c r="A59" s="46">
        <v>1216610</v>
      </c>
      <c r="B59" s="47" t="s">
        <v>149</v>
      </c>
      <c r="C59" s="63">
        <v>2</v>
      </c>
      <c r="D59" s="64">
        <v>0</v>
      </c>
      <c r="E59" s="65">
        <v>2</v>
      </c>
      <c r="F59" s="66">
        <v>5</v>
      </c>
      <c r="G59" s="48"/>
      <c r="H59" s="49" t="s">
        <v>104</v>
      </c>
      <c r="I59" s="50" t="s">
        <v>177</v>
      </c>
    </row>
    <row r="60" spans="1:9" x14ac:dyDescent="0.25">
      <c r="A60" s="46">
        <v>1216611</v>
      </c>
      <c r="B60" s="47" t="s">
        <v>150</v>
      </c>
      <c r="C60" s="21">
        <v>2</v>
      </c>
      <c r="D60" s="22">
        <v>0</v>
      </c>
      <c r="E60" s="23">
        <v>2</v>
      </c>
      <c r="F60" s="27">
        <v>5</v>
      </c>
      <c r="G60" s="48"/>
      <c r="H60" s="49" t="s">
        <v>104</v>
      </c>
      <c r="I60" s="50" t="s">
        <v>112</v>
      </c>
    </row>
    <row r="61" spans="1:9" x14ac:dyDescent="0.25">
      <c r="A61" s="16">
        <v>1216612</v>
      </c>
      <c r="B61" s="9" t="s">
        <v>151</v>
      </c>
      <c r="C61" s="21">
        <v>2</v>
      </c>
      <c r="D61" s="22">
        <v>0</v>
      </c>
      <c r="E61" s="23">
        <v>2</v>
      </c>
      <c r="F61" s="27">
        <v>5</v>
      </c>
      <c r="G61" s="11"/>
      <c r="H61" s="14" t="s">
        <v>104</v>
      </c>
      <c r="I61" s="28" t="s">
        <v>129</v>
      </c>
    </row>
    <row r="62" spans="1:9" x14ac:dyDescent="0.25">
      <c r="A62" s="16">
        <v>1216613</v>
      </c>
      <c r="B62" s="9" t="s">
        <v>152</v>
      </c>
      <c r="C62" s="21">
        <v>2</v>
      </c>
      <c r="D62" s="22">
        <v>0</v>
      </c>
      <c r="E62" s="23">
        <v>2</v>
      </c>
      <c r="F62" s="27">
        <v>5</v>
      </c>
      <c r="G62" s="11"/>
      <c r="H62" s="14" t="s">
        <v>104</v>
      </c>
      <c r="I62" s="28" t="s">
        <v>176</v>
      </c>
    </row>
    <row r="63" spans="1:9" x14ac:dyDescent="0.25">
      <c r="A63" s="16">
        <v>1216634</v>
      </c>
      <c r="B63" s="9" t="s">
        <v>170</v>
      </c>
      <c r="C63" s="21">
        <v>2</v>
      </c>
      <c r="D63" s="22">
        <v>0</v>
      </c>
      <c r="E63" s="23">
        <v>2</v>
      </c>
      <c r="F63" s="27">
        <v>5</v>
      </c>
      <c r="G63" s="11"/>
      <c r="H63" s="14" t="s">
        <v>104</v>
      </c>
      <c r="I63" s="28" t="s">
        <v>111</v>
      </c>
    </row>
    <row r="64" spans="1:9" x14ac:dyDescent="0.25">
      <c r="A64" s="17"/>
      <c r="B64" s="12" t="s">
        <v>162</v>
      </c>
      <c r="C64" s="56"/>
      <c r="D64" s="57"/>
      <c r="E64" s="58"/>
      <c r="F64" s="59"/>
      <c r="G64" s="60"/>
      <c r="H64" s="61"/>
      <c r="I64" s="62"/>
    </row>
    <row r="65" spans="1:9" x14ac:dyDescent="0.25">
      <c r="A65" s="17">
        <v>1216630</v>
      </c>
      <c r="B65" s="12" t="s">
        <v>166</v>
      </c>
      <c r="C65" s="56">
        <v>2</v>
      </c>
      <c r="D65" s="57">
        <v>0</v>
      </c>
      <c r="E65" s="58">
        <v>2</v>
      </c>
      <c r="F65" s="59">
        <v>5</v>
      </c>
      <c r="G65" s="60"/>
      <c r="H65" s="61" t="s">
        <v>104</v>
      </c>
      <c r="I65" s="62" t="s">
        <v>175</v>
      </c>
    </row>
    <row r="66" spans="1:9" x14ac:dyDescent="0.25">
      <c r="A66" s="17">
        <v>1216615</v>
      </c>
      <c r="B66" s="12" t="s">
        <v>167</v>
      </c>
      <c r="C66" s="56">
        <v>2</v>
      </c>
      <c r="D66" s="57">
        <v>0</v>
      </c>
      <c r="E66" s="58">
        <v>2</v>
      </c>
      <c r="F66" s="59">
        <v>5</v>
      </c>
      <c r="G66" s="60"/>
      <c r="H66" s="61" t="s">
        <v>104</v>
      </c>
      <c r="I66" s="62" t="s">
        <v>126</v>
      </c>
    </row>
    <row r="67" spans="1:9" x14ac:dyDescent="0.25">
      <c r="A67" s="17">
        <v>1216621</v>
      </c>
      <c r="B67" s="12" t="s">
        <v>168</v>
      </c>
      <c r="C67" s="56">
        <v>2</v>
      </c>
      <c r="D67" s="57">
        <v>0</v>
      </c>
      <c r="E67" s="58">
        <v>2</v>
      </c>
      <c r="F67" s="59">
        <v>5</v>
      </c>
      <c r="G67" s="60"/>
      <c r="H67" s="61" t="s">
        <v>104</v>
      </c>
      <c r="I67" s="62" t="s">
        <v>130</v>
      </c>
    </row>
    <row r="68" spans="1:9" x14ac:dyDescent="0.25">
      <c r="A68" s="17">
        <v>1216618</v>
      </c>
      <c r="B68" s="12" t="s">
        <v>169</v>
      </c>
      <c r="C68" s="56">
        <v>2</v>
      </c>
      <c r="D68" s="57">
        <v>0</v>
      </c>
      <c r="E68" s="58">
        <v>2</v>
      </c>
      <c r="F68" s="59">
        <v>5</v>
      </c>
      <c r="G68" s="60"/>
      <c r="H68" s="61" t="s">
        <v>104</v>
      </c>
      <c r="I68" s="62" t="s">
        <v>127</v>
      </c>
    </row>
    <row r="69" spans="1:9" x14ac:dyDescent="0.25">
      <c r="A69" s="17">
        <v>1216633</v>
      </c>
      <c r="B69" s="12" t="s">
        <v>226</v>
      </c>
      <c r="C69" s="56">
        <v>2</v>
      </c>
      <c r="D69" s="57">
        <v>0</v>
      </c>
      <c r="E69" s="58">
        <v>2</v>
      </c>
      <c r="F69" s="59">
        <v>5</v>
      </c>
      <c r="G69" s="60"/>
      <c r="H69" s="61" t="s">
        <v>104</v>
      </c>
      <c r="I69" s="62" t="s">
        <v>199</v>
      </c>
    </row>
  </sheetData>
  <mergeCells count="42">
    <mergeCell ref="H22:H23"/>
    <mergeCell ref="I22:I23"/>
    <mergeCell ref="A57:I57"/>
    <mergeCell ref="A24:I24"/>
    <mergeCell ref="B53:I53"/>
    <mergeCell ref="A54:I54"/>
    <mergeCell ref="A55:A56"/>
    <mergeCell ref="B55:B56"/>
    <mergeCell ref="C55:F55"/>
    <mergeCell ref="G55:G56"/>
    <mergeCell ref="H55:H56"/>
    <mergeCell ref="I55:I56"/>
    <mergeCell ref="A43:I43"/>
    <mergeCell ref="A51:B51"/>
    <mergeCell ref="A9:I9"/>
    <mergeCell ref="A18:B18"/>
    <mergeCell ref="B39:I39"/>
    <mergeCell ref="A40:I40"/>
    <mergeCell ref="A41:A42"/>
    <mergeCell ref="B41:B42"/>
    <mergeCell ref="C41:F41"/>
    <mergeCell ref="G41:G42"/>
    <mergeCell ref="H41:H42"/>
    <mergeCell ref="I41:I42"/>
    <mergeCell ref="B20:I20"/>
    <mergeCell ref="A21:I21"/>
    <mergeCell ref="A22:A23"/>
    <mergeCell ref="B22:B23"/>
    <mergeCell ref="C22:F22"/>
    <mergeCell ref="G22:G23"/>
    <mergeCell ref="I7:I8"/>
    <mergeCell ref="B1:I1"/>
    <mergeCell ref="B2:I2"/>
    <mergeCell ref="B3:I3"/>
    <mergeCell ref="A4:I4"/>
    <mergeCell ref="B5:I5"/>
    <mergeCell ref="A6:I6"/>
    <mergeCell ref="A7:A8"/>
    <mergeCell ref="B7:B8"/>
    <mergeCell ref="C7:F7"/>
    <mergeCell ref="G7:G8"/>
    <mergeCell ref="H7:H8"/>
  </mergeCells>
  <dataValidations count="6">
    <dataValidation type="whole" operator="greaterThan" allowBlank="1" showInputMessage="1" showErrorMessage="1" sqref="A10:A17 A44:A50 A58:A69 A25:A37" xr:uid="{00000000-0002-0000-0400-000000000000}">
      <formula1>1000000</formula1>
    </dataValidation>
    <dataValidation type="whole" operator="greaterThanOrEqual" allowBlank="1" showInputMessage="1" showErrorMessage="1" sqref="F10:F18 F44:F51 F58:F69 F25:F37" xr:uid="{00000000-0002-0000-0400-000001000000}">
      <formula1>0</formula1>
    </dataValidation>
    <dataValidation type="whole" operator="greaterThanOrEqual" allowBlank="1" showInputMessage="1" showErrorMessage="1" errorTitle="Hatalı Veri Girişi" error="Bu alana bir pozitif tamsayı girişi yapınız." sqref="G51:H52 C52:E52 C19:E19 G18:H19 C21:E24 C38:E38 C10:D18 C44:D51 C58:D69 C25:D37 G21:H38" xr:uid="{00000000-0002-0000-0400-000002000000}">
      <formula1>0</formula1>
    </dataValidation>
    <dataValidation type="decimal" operator="greaterThanOrEqual" allowBlank="1" showInputMessage="1" showErrorMessage="1" sqref="E10:E18 E44:E51 E58:E69 E25:E37" xr:uid="{00000000-0002-0000-0400-000003000000}">
      <formula1>0</formula1>
    </dataValidation>
    <dataValidation type="list" operator="greaterThanOrEqual" allowBlank="1" showInputMessage="1" showErrorMessage="1" errorTitle="Hatalı Veri Girişi" error="Bu alana bir pozitif tamsayı girişi yapınız." sqref="H10:H17 H44:H50 H58:H69 H25:H37" xr:uid="{00000000-0002-0000-0400-000004000000}">
      <formula1>"Yz,Uz"</formula1>
    </dataValidation>
    <dataValidation operator="greaterThanOrEqual" allowBlank="1" showInputMessage="1" showErrorMessage="1" errorTitle="Hatalı Veri Girişi" error="Bu alana bir pozitif tamsayı girişi yapınız." sqref="I10:I17 G10:G17 I44:I50 G44:G50 G58:G69 I58:I69 I25:I37 G25:G37" xr:uid="{00000000-0002-0000-0400-000005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9">
    <pageSetUpPr fitToPage="1"/>
  </sheetPr>
  <dimension ref="A1:I69"/>
  <sheetViews>
    <sheetView topLeftCell="A50" zoomScale="115" zoomScaleNormal="115" workbookViewId="0">
      <selection activeCell="B56" sqref="B56"/>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91" t="s">
        <v>23</v>
      </c>
      <c r="C1" s="91"/>
      <c r="D1" s="91"/>
      <c r="E1" s="91"/>
      <c r="F1" s="91"/>
      <c r="G1" s="91"/>
      <c r="H1" s="91"/>
      <c r="I1" s="91"/>
    </row>
    <row r="2" spans="1:9" ht="15.6" x14ac:dyDescent="0.25">
      <c r="A2" s="34"/>
      <c r="B2" s="91" t="str">
        <f>IF('Birim Bilgileri'!B1&lt;&gt;"",'Birim Bilgileri'!B1,"") &amp; ", " &amp; IF('Birim Bilgileri'!B2&lt;&gt;"",'Birim Bilgileri'!B2,"") &amp; " (" &amp; IF('Birim Bilgileri'!B4&lt;&gt;"",'Birim Bilgileri'!B4,"") &amp; ")"</f>
        <v>Mühendislik ve Doğa Bilimleri Fakültesi, Kimya Mühendisliği Bölümü (NÖ)</v>
      </c>
      <c r="C2" s="91"/>
      <c r="D2" s="91"/>
      <c r="E2" s="91"/>
      <c r="F2" s="91"/>
      <c r="G2" s="91"/>
      <c r="H2" s="91"/>
      <c r="I2" s="91"/>
    </row>
    <row r="3" spans="1:9" ht="15.6" x14ac:dyDescent="0.25">
      <c r="A3" s="34"/>
      <c r="B3" s="91" t="str">
        <f>IF('Birim Bilgileri'!B4&lt;&gt;"",'Birim Bilgileri'!B3,"") &amp; " Öğretim Planı"</f>
        <v>2023-2024 Öğretim Planı</v>
      </c>
      <c r="C3" s="91"/>
      <c r="D3" s="91"/>
      <c r="E3" s="91"/>
      <c r="F3" s="91"/>
      <c r="G3" s="91"/>
      <c r="H3" s="91"/>
      <c r="I3" s="91"/>
    </row>
    <row r="4" spans="1:9" x14ac:dyDescent="0.25">
      <c r="A4" s="74"/>
      <c r="B4" s="74"/>
      <c r="C4" s="74"/>
      <c r="D4" s="74"/>
      <c r="E4" s="74"/>
      <c r="F4" s="74"/>
      <c r="G4" s="74"/>
      <c r="H4" s="74"/>
      <c r="I4" s="74"/>
    </row>
    <row r="5" spans="1:9" ht="15.75" customHeight="1" x14ac:dyDescent="0.25">
      <c r="A5" s="35" t="s">
        <v>47</v>
      </c>
      <c r="B5" s="79" t="s">
        <v>48</v>
      </c>
      <c r="C5" s="79"/>
      <c r="D5" s="79"/>
      <c r="E5" s="79"/>
      <c r="F5" s="79"/>
      <c r="G5" s="79"/>
      <c r="H5" s="79"/>
      <c r="I5" s="79"/>
    </row>
    <row r="6" spans="1:9" ht="3.75" customHeight="1" x14ac:dyDescent="0.25">
      <c r="A6" s="76"/>
      <c r="B6" s="76"/>
      <c r="C6" s="76"/>
      <c r="D6" s="76"/>
      <c r="E6" s="76"/>
      <c r="F6" s="76"/>
      <c r="G6" s="76"/>
      <c r="H6" s="76"/>
      <c r="I6" s="76"/>
    </row>
    <row r="7" spans="1:9" ht="13.5" customHeight="1" x14ac:dyDescent="0.25">
      <c r="A7" s="80" t="s">
        <v>34</v>
      </c>
      <c r="B7" s="82" t="s">
        <v>25</v>
      </c>
      <c r="C7" s="84" t="s">
        <v>26</v>
      </c>
      <c r="D7" s="85"/>
      <c r="E7" s="85"/>
      <c r="F7" s="86"/>
      <c r="G7" s="87" t="s">
        <v>31</v>
      </c>
      <c r="H7" s="89" t="s">
        <v>32</v>
      </c>
      <c r="I7" s="82" t="s">
        <v>33</v>
      </c>
    </row>
    <row r="8" spans="1:9" ht="15" customHeight="1" x14ac:dyDescent="0.25">
      <c r="A8" s="81"/>
      <c r="B8" s="83"/>
      <c r="C8" s="37" t="s">
        <v>27</v>
      </c>
      <c r="D8" s="38" t="s">
        <v>28</v>
      </c>
      <c r="E8" s="38" t="s">
        <v>29</v>
      </c>
      <c r="F8" s="39" t="s">
        <v>30</v>
      </c>
      <c r="G8" s="88"/>
      <c r="H8" s="90"/>
      <c r="I8" s="83"/>
    </row>
    <row r="9" spans="1:9" ht="3.75" customHeight="1" x14ac:dyDescent="0.25">
      <c r="A9" s="76"/>
      <c r="B9" s="76"/>
      <c r="C9" s="76"/>
      <c r="D9" s="76"/>
      <c r="E9" s="76"/>
      <c r="F9" s="76"/>
      <c r="G9" s="76"/>
      <c r="H9" s="76"/>
      <c r="I9" s="76"/>
    </row>
    <row r="10" spans="1:9" x14ac:dyDescent="0.25">
      <c r="A10" s="15">
        <v>1216701</v>
      </c>
      <c r="B10" s="8" t="s">
        <v>180</v>
      </c>
      <c r="C10" s="18">
        <v>3</v>
      </c>
      <c r="D10" s="19">
        <v>1</v>
      </c>
      <c r="E10" s="20">
        <v>3.5</v>
      </c>
      <c r="F10" s="25">
        <v>4</v>
      </c>
      <c r="G10" s="10"/>
      <c r="H10" s="13" t="s">
        <v>53</v>
      </c>
      <c r="I10" s="26" t="s">
        <v>176</v>
      </c>
    </row>
    <row r="11" spans="1:9" ht="26.4" x14ac:dyDescent="0.25">
      <c r="A11" s="16">
        <v>1216702</v>
      </c>
      <c r="B11" s="9" t="s">
        <v>181</v>
      </c>
      <c r="C11" s="21">
        <v>1</v>
      </c>
      <c r="D11" s="22">
        <v>2</v>
      </c>
      <c r="E11" s="23">
        <v>2</v>
      </c>
      <c r="F11" s="27">
        <v>4</v>
      </c>
      <c r="G11" s="11"/>
      <c r="H11" s="14" t="s">
        <v>53</v>
      </c>
      <c r="I11" s="28" t="s">
        <v>285</v>
      </c>
    </row>
    <row r="12" spans="1:9" x14ac:dyDescent="0.25">
      <c r="A12" s="16">
        <v>1216716</v>
      </c>
      <c r="B12" s="9" t="s">
        <v>182</v>
      </c>
      <c r="C12" s="21">
        <v>2</v>
      </c>
      <c r="D12" s="22">
        <v>2</v>
      </c>
      <c r="E12" s="23">
        <v>3</v>
      </c>
      <c r="F12" s="27">
        <v>2</v>
      </c>
      <c r="G12" s="11"/>
      <c r="H12" s="14" t="s">
        <v>53</v>
      </c>
      <c r="I12" s="28" t="s">
        <v>188</v>
      </c>
    </row>
    <row r="13" spans="1:9" x14ac:dyDescent="0.25">
      <c r="A13" s="16">
        <v>1216703</v>
      </c>
      <c r="B13" s="9" t="s">
        <v>183</v>
      </c>
      <c r="C13" s="21">
        <v>3</v>
      </c>
      <c r="D13" s="22">
        <v>0</v>
      </c>
      <c r="E13" s="23">
        <v>3</v>
      </c>
      <c r="F13" s="27">
        <v>3</v>
      </c>
      <c r="G13" s="11"/>
      <c r="H13" s="14" t="s">
        <v>53</v>
      </c>
      <c r="I13" s="28" t="s">
        <v>286</v>
      </c>
    </row>
    <row r="14" spans="1:9" x14ac:dyDescent="0.25">
      <c r="A14" s="16">
        <v>1216709</v>
      </c>
      <c r="B14" s="9" t="s">
        <v>184</v>
      </c>
      <c r="C14" s="21">
        <v>3</v>
      </c>
      <c r="D14" s="22">
        <v>0</v>
      </c>
      <c r="E14" s="23">
        <v>3</v>
      </c>
      <c r="F14" s="27">
        <v>4</v>
      </c>
      <c r="G14" s="11" t="s">
        <v>269</v>
      </c>
      <c r="H14" s="14" t="s">
        <v>53</v>
      </c>
      <c r="I14" s="28" t="s">
        <v>189</v>
      </c>
    </row>
    <row r="15" spans="1:9" x14ac:dyDescent="0.25">
      <c r="A15" s="16">
        <v>1216719</v>
      </c>
      <c r="B15" s="9" t="s">
        <v>185</v>
      </c>
      <c r="C15" s="21">
        <v>0</v>
      </c>
      <c r="D15" s="22">
        <v>0</v>
      </c>
      <c r="E15" s="23">
        <v>0</v>
      </c>
      <c r="F15" s="27">
        <v>3</v>
      </c>
      <c r="G15" s="11" t="s">
        <v>262</v>
      </c>
      <c r="H15" s="14"/>
      <c r="I15" s="28"/>
    </row>
    <row r="16" spans="1:9" x14ac:dyDescent="0.25">
      <c r="A16" s="16"/>
      <c r="B16" s="9" t="s">
        <v>186</v>
      </c>
      <c r="C16" s="21">
        <v>2</v>
      </c>
      <c r="D16" s="22">
        <v>0</v>
      </c>
      <c r="E16" s="23">
        <v>2</v>
      </c>
      <c r="F16" s="27">
        <v>5</v>
      </c>
      <c r="G16" s="11" t="s">
        <v>272</v>
      </c>
      <c r="H16" s="14" t="s">
        <v>104</v>
      </c>
      <c r="I16" s="28"/>
    </row>
    <row r="17" spans="1:9" x14ac:dyDescent="0.25">
      <c r="A17" s="16"/>
      <c r="B17" s="9" t="s">
        <v>187</v>
      </c>
      <c r="C17" s="21">
        <v>2</v>
      </c>
      <c r="D17" s="22">
        <v>0</v>
      </c>
      <c r="E17" s="23">
        <v>2</v>
      </c>
      <c r="F17" s="27">
        <v>5</v>
      </c>
      <c r="G17" s="11" t="s">
        <v>272</v>
      </c>
      <c r="H17" s="14" t="s">
        <v>104</v>
      </c>
      <c r="I17" s="28"/>
    </row>
    <row r="18" spans="1:9" x14ac:dyDescent="0.25">
      <c r="A18" s="77" t="s">
        <v>35</v>
      </c>
      <c r="B18" s="78"/>
      <c r="C18" s="31">
        <f>SUM(C10:C17)</f>
        <v>16</v>
      </c>
      <c r="D18" s="32">
        <f>SUM(D10:D17)</f>
        <v>5</v>
      </c>
      <c r="E18" s="54">
        <f>SUM(E10:E17)</f>
        <v>18.5</v>
      </c>
      <c r="F18" s="33">
        <f>SUM(F10:F17)</f>
        <v>30</v>
      </c>
      <c r="G18" s="40"/>
      <c r="H18" s="40"/>
      <c r="I18" s="40"/>
    </row>
    <row r="19" spans="1:9" x14ac:dyDescent="0.25">
      <c r="A19" s="42"/>
      <c r="B19" s="42"/>
      <c r="C19" s="43"/>
      <c r="D19" s="43"/>
      <c r="E19" s="43"/>
      <c r="F19" s="44"/>
      <c r="G19" s="43"/>
      <c r="H19" s="43"/>
      <c r="I19" s="44"/>
    </row>
    <row r="20" spans="1:9" ht="15.75" customHeight="1" x14ac:dyDescent="0.25">
      <c r="A20" s="35" t="s">
        <v>47</v>
      </c>
      <c r="B20" s="93" t="s">
        <v>54</v>
      </c>
      <c r="C20" s="93"/>
      <c r="D20" s="93"/>
      <c r="E20" s="93"/>
      <c r="F20" s="93"/>
      <c r="G20" s="93"/>
      <c r="H20" s="93"/>
      <c r="I20" s="93"/>
    </row>
    <row r="21" spans="1:9" ht="4.2" customHeight="1" x14ac:dyDescent="0.25">
      <c r="A21" s="76"/>
      <c r="B21" s="76"/>
      <c r="C21" s="76"/>
      <c r="D21" s="76"/>
      <c r="E21" s="76"/>
      <c r="F21" s="76"/>
      <c r="G21" s="76"/>
      <c r="H21" s="76"/>
      <c r="I21" s="76"/>
    </row>
    <row r="22" spans="1:9" x14ac:dyDescent="0.25">
      <c r="A22" s="80" t="s">
        <v>34</v>
      </c>
      <c r="B22" s="82" t="s">
        <v>25</v>
      </c>
      <c r="C22" s="84" t="s">
        <v>26</v>
      </c>
      <c r="D22" s="85"/>
      <c r="E22" s="85"/>
      <c r="F22" s="86"/>
      <c r="G22" s="87" t="s">
        <v>31</v>
      </c>
      <c r="H22" s="89" t="s">
        <v>32</v>
      </c>
      <c r="I22" s="82" t="s">
        <v>33</v>
      </c>
    </row>
    <row r="23" spans="1:9" ht="26.4" x14ac:dyDescent="0.25">
      <c r="A23" s="81"/>
      <c r="B23" s="83"/>
      <c r="C23" s="37" t="s">
        <v>27</v>
      </c>
      <c r="D23" s="38" t="s">
        <v>28</v>
      </c>
      <c r="E23" s="38" t="s">
        <v>29</v>
      </c>
      <c r="F23" s="39" t="s">
        <v>30</v>
      </c>
      <c r="G23" s="88"/>
      <c r="H23" s="90"/>
      <c r="I23" s="83"/>
    </row>
    <row r="24" spans="1:9" ht="4.2" customHeight="1" x14ac:dyDescent="0.25">
      <c r="A24" s="76"/>
      <c r="B24" s="76"/>
      <c r="C24" s="76"/>
      <c r="D24" s="76"/>
      <c r="E24" s="76"/>
      <c r="F24" s="76"/>
      <c r="G24" s="76"/>
      <c r="H24" s="76"/>
      <c r="I24" s="76"/>
    </row>
    <row r="25" spans="1:9" x14ac:dyDescent="0.25">
      <c r="A25" s="15"/>
      <c r="B25" s="8" t="s">
        <v>186</v>
      </c>
      <c r="C25" s="18"/>
      <c r="D25" s="19"/>
      <c r="E25" s="20"/>
      <c r="F25" s="25"/>
      <c r="G25" s="10"/>
      <c r="H25" s="13"/>
      <c r="I25" s="26"/>
    </row>
    <row r="26" spans="1:9" x14ac:dyDescent="0.25">
      <c r="A26" s="46">
        <v>1216710</v>
      </c>
      <c r="B26" s="47" t="s">
        <v>190</v>
      </c>
      <c r="C26" s="63">
        <v>2</v>
      </c>
      <c r="D26" s="64">
        <v>0</v>
      </c>
      <c r="E26" s="65">
        <v>2</v>
      </c>
      <c r="F26" s="66">
        <v>5</v>
      </c>
      <c r="G26" s="48"/>
      <c r="H26" s="49" t="s">
        <v>104</v>
      </c>
      <c r="I26" s="50" t="s">
        <v>174</v>
      </c>
    </row>
    <row r="27" spans="1:9" x14ac:dyDescent="0.25">
      <c r="A27" s="46">
        <v>1216711</v>
      </c>
      <c r="B27" s="47" t="s">
        <v>191</v>
      </c>
      <c r="C27" s="63">
        <v>2</v>
      </c>
      <c r="D27" s="64">
        <v>0</v>
      </c>
      <c r="E27" s="65">
        <v>2</v>
      </c>
      <c r="F27" s="66">
        <v>5</v>
      </c>
      <c r="G27" s="48"/>
      <c r="H27" s="49" t="s">
        <v>104</v>
      </c>
      <c r="I27" s="50" t="s">
        <v>198</v>
      </c>
    </row>
    <row r="28" spans="1:9" x14ac:dyDescent="0.25">
      <c r="A28" s="46">
        <v>1216720</v>
      </c>
      <c r="B28" s="47" t="s">
        <v>192</v>
      </c>
      <c r="C28" s="63">
        <v>2</v>
      </c>
      <c r="D28" s="64">
        <v>0</v>
      </c>
      <c r="E28" s="65">
        <v>2</v>
      </c>
      <c r="F28" s="66">
        <v>5</v>
      </c>
      <c r="G28" s="48"/>
      <c r="H28" s="49" t="s">
        <v>104</v>
      </c>
      <c r="I28" s="50" t="s">
        <v>130</v>
      </c>
    </row>
    <row r="29" spans="1:9" x14ac:dyDescent="0.25">
      <c r="A29" s="46">
        <v>1216721</v>
      </c>
      <c r="B29" s="47" t="s">
        <v>193</v>
      </c>
      <c r="C29" s="63">
        <v>2</v>
      </c>
      <c r="D29" s="64">
        <v>0</v>
      </c>
      <c r="E29" s="65">
        <v>2</v>
      </c>
      <c r="F29" s="66">
        <v>5</v>
      </c>
      <c r="G29" s="48"/>
      <c r="H29" s="49" t="s">
        <v>104</v>
      </c>
      <c r="I29" s="50" t="s">
        <v>221</v>
      </c>
    </row>
    <row r="30" spans="1:9" x14ac:dyDescent="0.25">
      <c r="A30" s="46">
        <v>1216730</v>
      </c>
      <c r="B30" s="47" t="s">
        <v>194</v>
      </c>
      <c r="C30" s="63">
        <v>2</v>
      </c>
      <c r="D30" s="64">
        <v>0</v>
      </c>
      <c r="E30" s="65">
        <v>2</v>
      </c>
      <c r="F30" s="66">
        <v>5</v>
      </c>
      <c r="G30" s="48"/>
      <c r="H30" s="49" t="s">
        <v>104</v>
      </c>
      <c r="I30" s="50" t="s">
        <v>112</v>
      </c>
    </row>
    <row r="31" spans="1:9" x14ac:dyDescent="0.25">
      <c r="A31" s="46"/>
      <c r="B31" s="47" t="s">
        <v>187</v>
      </c>
      <c r="C31" s="63"/>
      <c r="D31" s="64"/>
      <c r="E31" s="65"/>
      <c r="F31" s="66"/>
      <c r="G31" s="48"/>
      <c r="H31" s="49"/>
      <c r="I31" s="50"/>
    </row>
    <row r="32" spans="1:9" x14ac:dyDescent="0.25">
      <c r="A32" s="46">
        <v>1216712</v>
      </c>
      <c r="B32" s="47" t="s">
        <v>195</v>
      </c>
      <c r="C32" s="63">
        <v>2</v>
      </c>
      <c r="D32" s="64">
        <v>0</v>
      </c>
      <c r="E32" s="65">
        <v>2</v>
      </c>
      <c r="F32" s="66">
        <v>5</v>
      </c>
      <c r="G32" s="48"/>
      <c r="H32" s="49" t="s">
        <v>104</v>
      </c>
      <c r="I32" s="50" t="s">
        <v>176</v>
      </c>
    </row>
    <row r="33" spans="1:9" x14ac:dyDescent="0.25">
      <c r="A33" s="46">
        <v>1216713</v>
      </c>
      <c r="B33" s="47" t="s">
        <v>196</v>
      </c>
      <c r="C33" s="63">
        <v>2</v>
      </c>
      <c r="D33" s="64">
        <v>0</v>
      </c>
      <c r="E33" s="65">
        <v>2</v>
      </c>
      <c r="F33" s="66">
        <v>5</v>
      </c>
      <c r="G33" s="48"/>
      <c r="H33" s="49" t="s">
        <v>104</v>
      </c>
      <c r="I33" s="50" t="s">
        <v>199</v>
      </c>
    </row>
    <row r="34" spans="1:9" ht="26.4" x14ac:dyDescent="0.25">
      <c r="A34" s="46">
        <v>1216722</v>
      </c>
      <c r="B34" s="47" t="s">
        <v>197</v>
      </c>
      <c r="C34" s="63">
        <v>2</v>
      </c>
      <c r="D34" s="64">
        <v>0</v>
      </c>
      <c r="E34" s="65">
        <v>2</v>
      </c>
      <c r="F34" s="66">
        <v>5</v>
      </c>
      <c r="G34" s="48"/>
      <c r="H34" s="49" t="s">
        <v>104</v>
      </c>
      <c r="I34" s="50" t="s">
        <v>129</v>
      </c>
    </row>
    <row r="35" spans="1:9" ht="26.4" x14ac:dyDescent="0.25">
      <c r="A35" s="46">
        <v>1216731</v>
      </c>
      <c r="B35" s="47" t="s">
        <v>200</v>
      </c>
      <c r="C35" s="63">
        <v>2</v>
      </c>
      <c r="D35" s="64">
        <v>0</v>
      </c>
      <c r="E35" s="65">
        <v>2</v>
      </c>
      <c r="F35" s="66">
        <v>5</v>
      </c>
      <c r="G35" s="48"/>
      <c r="H35" s="49" t="s">
        <v>104</v>
      </c>
      <c r="I35" s="50" t="s">
        <v>173</v>
      </c>
    </row>
    <row r="36" spans="1:9" x14ac:dyDescent="0.25">
      <c r="A36" s="42"/>
      <c r="B36" s="42"/>
      <c r="C36" s="43"/>
      <c r="D36" s="43"/>
      <c r="E36" s="43"/>
      <c r="F36" s="44"/>
      <c r="G36" s="43"/>
      <c r="H36" s="43"/>
      <c r="I36" s="44"/>
    </row>
    <row r="37" spans="1:9" ht="15.75" customHeight="1" x14ac:dyDescent="0.25">
      <c r="A37" s="35" t="s">
        <v>47</v>
      </c>
      <c r="B37" s="79" t="s">
        <v>49</v>
      </c>
      <c r="C37" s="79"/>
      <c r="D37" s="79"/>
      <c r="E37" s="79"/>
      <c r="F37" s="79"/>
      <c r="G37" s="79"/>
      <c r="H37" s="79"/>
      <c r="I37" s="79"/>
    </row>
    <row r="38" spans="1:9" ht="4.2" customHeight="1" x14ac:dyDescent="0.25">
      <c r="A38" s="76"/>
      <c r="B38" s="76"/>
      <c r="C38" s="76"/>
      <c r="D38" s="76"/>
      <c r="E38" s="76"/>
      <c r="F38" s="76"/>
      <c r="G38" s="76"/>
      <c r="H38" s="76"/>
      <c r="I38" s="76"/>
    </row>
    <row r="39" spans="1:9" x14ac:dyDescent="0.25">
      <c r="A39" s="80" t="s">
        <v>34</v>
      </c>
      <c r="B39" s="82" t="s">
        <v>25</v>
      </c>
      <c r="C39" s="84" t="s">
        <v>26</v>
      </c>
      <c r="D39" s="85"/>
      <c r="E39" s="85"/>
      <c r="F39" s="86"/>
      <c r="G39" s="87" t="s">
        <v>31</v>
      </c>
      <c r="H39" s="89" t="s">
        <v>32</v>
      </c>
      <c r="I39" s="82" t="s">
        <v>33</v>
      </c>
    </row>
    <row r="40" spans="1:9" ht="26.4" x14ac:dyDescent="0.25">
      <c r="A40" s="81"/>
      <c r="B40" s="83"/>
      <c r="C40" s="37" t="s">
        <v>27</v>
      </c>
      <c r="D40" s="38" t="s">
        <v>28</v>
      </c>
      <c r="E40" s="38" t="s">
        <v>29</v>
      </c>
      <c r="F40" s="39" t="s">
        <v>30</v>
      </c>
      <c r="G40" s="88"/>
      <c r="H40" s="90"/>
      <c r="I40" s="83"/>
    </row>
    <row r="41" spans="1:9" ht="4.2" customHeight="1" x14ac:dyDescent="0.25">
      <c r="A41" s="76"/>
      <c r="B41" s="76"/>
      <c r="C41" s="76"/>
      <c r="D41" s="76"/>
      <c r="E41" s="76"/>
      <c r="F41" s="76"/>
      <c r="G41" s="76"/>
      <c r="H41" s="76"/>
      <c r="I41" s="76"/>
    </row>
    <row r="42" spans="1:9" x14ac:dyDescent="0.25">
      <c r="A42" s="15">
        <v>1216801</v>
      </c>
      <c r="B42" s="8" t="s">
        <v>201</v>
      </c>
      <c r="C42" s="18">
        <v>3</v>
      </c>
      <c r="D42" s="19">
        <v>1</v>
      </c>
      <c r="E42" s="20">
        <v>3.5</v>
      </c>
      <c r="F42" s="25">
        <v>4</v>
      </c>
      <c r="G42" s="10" t="s">
        <v>270</v>
      </c>
      <c r="H42" s="13" t="s">
        <v>53</v>
      </c>
      <c r="I42" s="26" t="s">
        <v>176</v>
      </c>
    </row>
    <row r="43" spans="1:9" ht="39.6" x14ac:dyDescent="0.25">
      <c r="A43" s="16">
        <v>1216802</v>
      </c>
      <c r="B43" s="9" t="s">
        <v>202</v>
      </c>
      <c r="C43" s="21">
        <v>1</v>
      </c>
      <c r="D43" s="22">
        <v>2</v>
      </c>
      <c r="E43" s="23">
        <v>2</v>
      </c>
      <c r="F43" s="27">
        <v>4</v>
      </c>
      <c r="G43" s="11" t="s">
        <v>270</v>
      </c>
      <c r="H43" s="14" t="s">
        <v>53</v>
      </c>
      <c r="I43" s="28" t="s">
        <v>282</v>
      </c>
    </row>
    <row r="44" spans="1:9" x14ac:dyDescent="0.25">
      <c r="A44" s="16">
        <v>1216803</v>
      </c>
      <c r="B44" s="9" t="s">
        <v>203</v>
      </c>
      <c r="C44" s="21">
        <v>3</v>
      </c>
      <c r="D44" s="22">
        <v>0</v>
      </c>
      <c r="E44" s="23">
        <v>3</v>
      </c>
      <c r="F44" s="27">
        <v>3</v>
      </c>
      <c r="G44" s="11" t="s">
        <v>270</v>
      </c>
      <c r="H44" s="14" t="s">
        <v>53</v>
      </c>
      <c r="I44" s="28" t="s">
        <v>225</v>
      </c>
    </row>
    <row r="45" spans="1:9" x14ac:dyDescent="0.25">
      <c r="A45" s="16">
        <v>1216816</v>
      </c>
      <c r="B45" s="9" t="s">
        <v>204</v>
      </c>
      <c r="C45" s="21">
        <v>2</v>
      </c>
      <c r="D45" s="22">
        <v>2</v>
      </c>
      <c r="E45" s="23">
        <v>3</v>
      </c>
      <c r="F45" s="27">
        <v>5</v>
      </c>
      <c r="G45" s="11" t="s">
        <v>270</v>
      </c>
      <c r="H45" s="14" t="s">
        <v>53</v>
      </c>
      <c r="I45" s="28" t="s">
        <v>188</v>
      </c>
    </row>
    <row r="46" spans="1:9" x14ac:dyDescent="0.25">
      <c r="A46" s="16">
        <v>1216820</v>
      </c>
      <c r="B46" s="9" t="s">
        <v>205</v>
      </c>
      <c r="C46" s="21">
        <v>3</v>
      </c>
      <c r="D46" s="22">
        <v>1</v>
      </c>
      <c r="E46" s="23">
        <v>3.5</v>
      </c>
      <c r="F46" s="27">
        <v>4</v>
      </c>
      <c r="G46" s="11" t="s">
        <v>270</v>
      </c>
      <c r="H46" s="14" t="s">
        <v>53</v>
      </c>
      <c r="I46" s="28" t="s">
        <v>172</v>
      </c>
    </row>
    <row r="47" spans="1:9" x14ac:dyDescent="0.25">
      <c r="A47" s="16"/>
      <c r="B47" s="9" t="s">
        <v>217</v>
      </c>
      <c r="C47" s="21">
        <v>2</v>
      </c>
      <c r="D47" s="22">
        <v>0</v>
      </c>
      <c r="E47" s="23">
        <v>2</v>
      </c>
      <c r="F47" s="27">
        <v>5</v>
      </c>
      <c r="G47" s="11" t="s">
        <v>272</v>
      </c>
      <c r="H47" s="14" t="s">
        <v>104</v>
      </c>
      <c r="I47" s="28"/>
    </row>
    <row r="48" spans="1:9" x14ac:dyDescent="0.25">
      <c r="A48" s="16"/>
      <c r="B48" s="9" t="s">
        <v>218</v>
      </c>
      <c r="C48" s="21">
        <v>2</v>
      </c>
      <c r="D48" s="22">
        <v>0</v>
      </c>
      <c r="E48" s="23">
        <v>2</v>
      </c>
      <c r="F48" s="27">
        <v>5</v>
      </c>
      <c r="G48" s="11" t="s">
        <v>272</v>
      </c>
      <c r="H48" s="14" t="s">
        <v>104</v>
      </c>
      <c r="I48" s="28"/>
    </row>
    <row r="49" spans="1:9" x14ac:dyDescent="0.25">
      <c r="A49" s="77" t="s">
        <v>35</v>
      </c>
      <c r="B49" s="78"/>
      <c r="C49" s="31">
        <f>SUM(C42:C48)</f>
        <v>16</v>
      </c>
      <c r="D49" s="32">
        <f>SUM(D42:D48)</f>
        <v>6</v>
      </c>
      <c r="E49" s="54">
        <f>SUM(E42:E48)</f>
        <v>19</v>
      </c>
      <c r="F49" s="33">
        <f>SUM(F42:F48)</f>
        <v>30</v>
      </c>
      <c r="G49" s="40"/>
      <c r="H49" s="40"/>
      <c r="I49" s="40"/>
    </row>
    <row r="50" spans="1:9" x14ac:dyDescent="0.25">
      <c r="A50" s="45"/>
      <c r="B50" s="45"/>
      <c r="C50" s="45"/>
      <c r="D50" s="45"/>
      <c r="E50" s="45"/>
      <c r="F50" s="45"/>
      <c r="G50" s="45"/>
      <c r="H50" s="45"/>
      <c r="I50" s="45"/>
    </row>
    <row r="51" spans="1:9" ht="15.75" customHeight="1" x14ac:dyDescent="0.25">
      <c r="A51" s="35" t="s">
        <v>47</v>
      </c>
      <c r="B51" s="93" t="s">
        <v>55</v>
      </c>
      <c r="C51" s="93"/>
      <c r="D51" s="93"/>
      <c r="E51" s="93"/>
      <c r="F51" s="93"/>
      <c r="G51" s="93"/>
      <c r="H51" s="93"/>
      <c r="I51" s="93"/>
    </row>
    <row r="52" spans="1:9" ht="4.2" customHeight="1" x14ac:dyDescent="0.25">
      <c r="A52" s="76"/>
      <c r="B52" s="76"/>
      <c r="C52" s="76"/>
      <c r="D52" s="76"/>
      <c r="E52" s="76"/>
      <c r="F52" s="76"/>
      <c r="G52" s="76"/>
      <c r="H52" s="76"/>
      <c r="I52" s="76"/>
    </row>
    <row r="53" spans="1:9" x14ac:dyDescent="0.25">
      <c r="A53" s="80" t="s">
        <v>34</v>
      </c>
      <c r="B53" s="82" t="s">
        <v>25</v>
      </c>
      <c r="C53" s="84" t="s">
        <v>26</v>
      </c>
      <c r="D53" s="85"/>
      <c r="E53" s="85"/>
      <c r="F53" s="86"/>
      <c r="G53" s="87" t="s">
        <v>31</v>
      </c>
      <c r="H53" s="89" t="s">
        <v>32</v>
      </c>
      <c r="I53" s="82" t="s">
        <v>33</v>
      </c>
    </row>
    <row r="54" spans="1:9" ht="26.4" x14ac:dyDescent="0.25">
      <c r="A54" s="81"/>
      <c r="B54" s="83"/>
      <c r="C54" s="37" t="s">
        <v>27</v>
      </c>
      <c r="D54" s="38" t="s">
        <v>28</v>
      </c>
      <c r="E54" s="38" t="s">
        <v>29</v>
      </c>
      <c r="F54" s="39" t="s">
        <v>30</v>
      </c>
      <c r="G54" s="88"/>
      <c r="H54" s="90"/>
      <c r="I54" s="83"/>
    </row>
    <row r="55" spans="1:9" ht="4.2" customHeight="1" x14ac:dyDescent="0.25">
      <c r="A55" s="76"/>
      <c r="B55" s="76"/>
      <c r="C55" s="76"/>
      <c r="D55" s="76"/>
      <c r="E55" s="76"/>
      <c r="F55" s="76"/>
      <c r="G55" s="76"/>
      <c r="H55" s="76"/>
      <c r="I55" s="76"/>
    </row>
    <row r="56" spans="1:9" x14ac:dyDescent="0.25">
      <c r="A56" s="15"/>
      <c r="B56" s="8" t="s">
        <v>217</v>
      </c>
      <c r="C56" s="18"/>
      <c r="D56" s="19"/>
      <c r="E56" s="20"/>
      <c r="F56" s="25"/>
      <c r="G56" s="10"/>
      <c r="H56" s="13"/>
      <c r="I56" s="26"/>
    </row>
    <row r="57" spans="1:9" x14ac:dyDescent="0.25">
      <c r="A57" s="46">
        <v>1216810</v>
      </c>
      <c r="B57" s="47" t="s">
        <v>206</v>
      </c>
      <c r="C57" s="63">
        <v>2</v>
      </c>
      <c r="D57" s="64">
        <v>0</v>
      </c>
      <c r="E57" s="65">
        <v>2</v>
      </c>
      <c r="F57" s="66">
        <v>5</v>
      </c>
      <c r="G57" s="48"/>
      <c r="H57" s="49" t="s">
        <v>104</v>
      </c>
      <c r="I57" s="50" t="s">
        <v>129</v>
      </c>
    </row>
    <row r="58" spans="1:9" x14ac:dyDescent="0.25">
      <c r="A58" s="46">
        <v>1216811</v>
      </c>
      <c r="B58" s="47" t="s">
        <v>207</v>
      </c>
      <c r="C58" s="63">
        <v>2</v>
      </c>
      <c r="D58" s="64">
        <v>0</v>
      </c>
      <c r="E58" s="65">
        <v>2</v>
      </c>
      <c r="F58" s="66">
        <v>5</v>
      </c>
      <c r="G58" s="48"/>
      <c r="H58" s="49" t="s">
        <v>104</v>
      </c>
      <c r="I58" s="50" t="s">
        <v>178</v>
      </c>
    </row>
    <row r="59" spans="1:9" x14ac:dyDescent="0.25">
      <c r="A59" s="46">
        <v>1216823</v>
      </c>
      <c r="B59" s="47" t="s">
        <v>208</v>
      </c>
      <c r="C59" s="63">
        <v>2</v>
      </c>
      <c r="D59" s="64">
        <v>0</v>
      </c>
      <c r="E59" s="65">
        <v>2</v>
      </c>
      <c r="F59" s="66">
        <v>5</v>
      </c>
      <c r="G59" s="48"/>
      <c r="H59" s="49" t="s">
        <v>104</v>
      </c>
      <c r="I59" s="50" t="s">
        <v>176</v>
      </c>
    </row>
    <row r="60" spans="1:9" x14ac:dyDescent="0.25">
      <c r="A60" s="46">
        <v>1216830</v>
      </c>
      <c r="B60" s="47" t="s">
        <v>209</v>
      </c>
      <c r="C60" s="63">
        <v>2</v>
      </c>
      <c r="D60" s="64">
        <v>0</v>
      </c>
      <c r="E60" s="65">
        <v>2</v>
      </c>
      <c r="F60" s="66">
        <v>5</v>
      </c>
      <c r="G60" s="48"/>
      <c r="H60" s="49" t="s">
        <v>104</v>
      </c>
      <c r="I60" s="50" t="s">
        <v>221</v>
      </c>
    </row>
    <row r="61" spans="1:9" x14ac:dyDescent="0.25">
      <c r="A61" s="46">
        <v>1216824</v>
      </c>
      <c r="B61" s="47" t="s">
        <v>210</v>
      </c>
      <c r="C61" s="63">
        <v>2</v>
      </c>
      <c r="D61" s="64">
        <v>0</v>
      </c>
      <c r="E61" s="65">
        <v>2</v>
      </c>
      <c r="F61" s="66">
        <v>5</v>
      </c>
      <c r="G61" s="48"/>
      <c r="H61" s="49" t="s">
        <v>104</v>
      </c>
      <c r="I61" s="50" t="s">
        <v>131</v>
      </c>
    </row>
    <row r="62" spans="1:9" x14ac:dyDescent="0.25">
      <c r="A62" s="46">
        <v>1216812</v>
      </c>
      <c r="B62" s="47" t="s">
        <v>211</v>
      </c>
      <c r="C62" s="63">
        <v>2</v>
      </c>
      <c r="D62" s="64">
        <v>0</v>
      </c>
      <c r="E62" s="65">
        <v>2</v>
      </c>
      <c r="F62" s="66">
        <v>5</v>
      </c>
      <c r="G62" s="48"/>
      <c r="H62" s="49" t="s">
        <v>104</v>
      </c>
      <c r="I62" s="50" t="s">
        <v>125</v>
      </c>
    </row>
    <row r="63" spans="1:9" x14ac:dyDescent="0.25">
      <c r="A63" s="46"/>
      <c r="B63" s="47" t="s">
        <v>218</v>
      </c>
      <c r="C63" s="63"/>
      <c r="D63" s="64"/>
      <c r="E63" s="65"/>
      <c r="F63" s="66"/>
      <c r="G63" s="48"/>
      <c r="H63" s="49"/>
      <c r="I63" s="50"/>
    </row>
    <row r="64" spans="1:9" x14ac:dyDescent="0.25">
      <c r="A64" s="46">
        <v>1216813</v>
      </c>
      <c r="B64" s="47" t="s">
        <v>212</v>
      </c>
      <c r="C64" s="63">
        <v>2</v>
      </c>
      <c r="D64" s="64">
        <v>0</v>
      </c>
      <c r="E64" s="65">
        <v>2</v>
      </c>
      <c r="F64" s="66">
        <v>5</v>
      </c>
      <c r="G64" s="48"/>
      <c r="H64" s="49" t="s">
        <v>104</v>
      </c>
      <c r="I64" s="50" t="s">
        <v>178</v>
      </c>
    </row>
    <row r="65" spans="1:9" x14ac:dyDescent="0.25">
      <c r="A65" s="46">
        <v>1216815</v>
      </c>
      <c r="B65" s="47" t="s">
        <v>213</v>
      </c>
      <c r="C65" s="63">
        <v>2</v>
      </c>
      <c r="D65" s="64">
        <v>0</v>
      </c>
      <c r="E65" s="65">
        <v>2</v>
      </c>
      <c r="F65" s="66">
        <v>5</v>
      </c>
      <c r="G65" s="48"/>
      <c r="H65" s="49" t="s">
        <v>104</v>
      </c>
      <c r="I65" s="50" t="s">
        <v>127</v>
      </c>
    </row>
    <row r="66" spans="1:9" x14ac:dyDescent="0.25">
      <c r="A66" s="46">
        <v>1216819</v>
      </c>
      <c r="B66" s="47" t="s">
        <v>214</v>
      </c>
      <c r="C66" s="63">
        <v>2</v>
      </c>
      <c r="D66" s="64">
        <v>0</v>
      </c>
      <c r="E66" s="65">
        <v>2</v>
      </c>
      <c r="F66" s="66">
        <v>5</v>
      </c>
      <c r="G66" s="48"/>
      <c r="H66" s="49" t="s">
        <v>104</v>
      </c>
      <c r="I66" s="50" t="s">
        <v>171</v>
      </c>
    </row>
    <row r="67" spans="1:9" ht="26.4" x14ac:dyDescent="0.25">
      <c r="A67" s="46">
        <v>1216822</v>
      </c>
      <c r="B67" s="47" t="s">
        <v>215</v>
      </c>
      <c r="C67" s="63">
        <v>2</v>
      </c>
      <c r="D67" s="64">
        <v>0</v>
      </c>
      <c r="E67" s="65">
        <v>2</v>
      </c>
      <c r="F67" s="66">
        <v>5</v>
      </c>
      <c r="G67" s="48"/>
      <c r="H67" s="49" t="s">
        <v>104</v>
      </c>
      <c r="I67" s="50" t="s">
        <v>145</v>
      </c>
    </row>
    <row r="68" spans="1:9" x14ac:dyDescent="0.25">
      <c r="A68" s="46">
        <v>1216821</v>
      </c>
      <c r="B68" s="47" t="s">
        <v>216</v>
      </c>
      <c r="C68" s="63">
        <v>2</v>
      </c>
      <c r="D68" s="64">
        <v>0</v>
      </c>
      <c r="E68" s="65">
        <v>2</v>
      </c>
      <c r="F68" s="66">
        <v>5</v>
      </c>
      <c r="G68" s="48"/>
      <c r="H68" s="49" t="s">
        <v>104</v>
      </c>
      <c r="I68" s="50" t="s">
        <v>222</v>
      </c>
    </row>
    <row r="69" spans="1:9" ht="26.4" x14ac:dyDescent="0.25">
      <c r="A69" s="46">
        <v>1216831</v>
      </c>
      <c r="B69" s="47" t="s">
        <v>219</v>
      </c>
      <c r="C69" s="21">
        <v>2</v>
      </c>
      <c r="D69" s="22">
        <v>0</v>
      </c>
      <c r="E69" s="23">
        <v>2</v>
      </c>
      <c r="F69" s="27">
        <v>5</v>
      </c>
      <c r="G69" s="48"/>
      <c r="H69" s="49" t="s">
        <v>104</v>
      </c>
      <c r="I69" s="50" t="s">
        <v>220</v>
      </c>
    </row>
  </sheetData>
  <mergeCells count="42">
    <mergeCell ref="H22:H23"/>
    <mergeCell ref="I22:I23"/>
    <mergeCell ref="A55:I55"/>
    <mergeCell ref="A24:I24"/>
    <mergeCell ref="B51:I51"/>
    <mergeCell ref="A52:I52"/>
    <mergeCell ref="A53:A54"/>
    <mergeCell ref="B53:B54"/>
    <mergeCell ref="C53:F53"/>
    <mergeCell ref="G53:G54"/>
    <mergeCell ref="H53:H54"/>
    <mergeCell ref="I53:I54"/>
    <mergeCell ref="A41:I41"/>
    <mergeCell ref="A49:B49"/>
    <mergeCell ref="A9:I9"/>
    <mergeCell ref="A18:B18"/>
    <mergeCell ref="B37:I37"/>
    <mergeCell ref="A38:I38"/>
    <mergeCell ref="A39:A40"/>
    <mergeCell ref="B39:B40"/>
    <mergeCell ref="C39:F39"/>
    <mergeCell ref="G39:G40"/>
    <mergeCell ref="H39:H40"/>
    <mergeCell ref="I39:I40"/>
    <mergeCell ref="B20:I20"/>
    <mergeCell ref="A21:I21"/>
    <mergeCell ref="A22:A23"/>
    <mergeCell ref="B22:B23"/>
    <mergeCell ref="C22:F22"/>
    <mergeCell ref="G22:G23"/>
    <mergeCell ref="I7:I8"/>
    <mergeCell ref="B1:I1"/>
    <mergeCell ref="B2:I2"/>
    <mergeCell ref="B3:I3"/>
    <mergeCell ref="A4:I4"/>
    <mergeCell ref="B5:I5"/>
    <mergeCell ref="A6:I6"/>
    <mergeCell ref="A7:A8"/>
    <mergeCell ref="B7:B8"/>
    <mergeCell ref="C7:F7"/>
    <mergeCell ref="G7:G8"/>
    <mergeCell ref="H7:H8"/>
  </mergeCells>
  <dataValidations count="6">
    <dataValidation type="decimal" operator="greaterThanOrEqual" allowBlank="1" showInputMessage="1" showErrorMessage="1" sqref="E56:E69 E10:E35 E42:E49" xr:uid="{00000000-0002-0000-0500-000000000000}">
      <formula1>0</formula1>
    </dataValidation>
    <dataValidation type="whole" operator="greaterThanOrEqual" allowBlank="1" showInputMessage="1" showErrorMessage="1" errorTitle="Hatalı Veri Girişi" error="Bu alana bir pozitif tamsayı girişi yapınız." sqref="C36:E36 C19:E19 C56:D69 G49:H49 C10:D35 G18:H36 C42:D49" xr:uid="{00000000-0002-0000-0500-000001000000}">
      <formula1>0</formula1>
    </dataValidation>
    <dataValidation type="whole" operator="greaterThanOrEqual" allowBlank="1" showInputMessage="1" showErrorMessage="1" sqref="F56:F69 F10:F35 F42:F49" xr:uid="{00000000-0002-0000-0500-000002000000}">
      <formula1>0</formula1>
    </dataValidation>
    <dataValidation type="whole" operator="greaterThan" allowBlank="1" showInputMessage="1" showErrorMessage="1" sqref="A10:A17 A25:A35 A56:A69 A42:A48" xr:uid="{00000000-0002-0000-0500-000003000000}">
      <formula1>1000000</formula1>
    </dataValidation>
    <dataValidation type="list" operator="greaterThanOrEqual" allowBlank="1" showInputMessage="1" showErrorMessage="1" errorTitle="Hatalı Veri Girişi" error="Bu alana bir pozitif tamsayı girişi yapınız." sqref="H10:H17 H25:H35 H56:H69 H42:H48" xr:uid="{00000000-0002-0000-0500-000004000000}">
      <formula1>"Yz,Uz"</formula1>
    </dataValidation>
    <dataValidation operator="greaterThanOrEqual" allowBlank="1" showInputMessage="1" showErrorMessage="1" errorTitle="Hatalı Veri Girişi" error="Bu alana bir pozitif tamsayı girişi yapınız." sqref="G10:G17 I10:I17 G25:G35 I25:I35 G56:G69 I56:I69 I42:I48 G42:G48" xr:uid="{00000000-0002-0000-0500-000005000000}"/>
  </dataValidations>
  <pageMargins left="0.31496062992125984" right="0.15748031496062992" top="0.23622047244094491" bottom="0.74803149606299213" header="0.11811023622047245" footer="0.31496062992125984"/>
  <pageSetup paperSize="9" scale="88" orientation="portrait" r:id="rId1"/>
  <headerFooter>
    <oddFooter>&amp;L&amp;"Times New Roman,Normal"İmza/Paraf&amp;R&amp;"Times New Roman,Normal"&amp;P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7">
    <pageSetUpPr fitToPage="1"/>
  </sheetPr>
  <dimension ref="A1:B71"/>
  <sheetViews>
    <sheetView topLeftCell="A32" zoomScale="115" zoomScaleNormal="115" workbookViewId="0">
      <selection activeCell="B36" sqref="B36"/>
    </sheetView>
  </sheetViews>
  <sheetFormatPr defaultColWidth="9.109375" defaultRowHeight="13.2" x14ac:dyDescent="0.25"/>
  <cols>
    <col min="1" max="1" width="10.88671875" style="41" bestFit="1" customWidth="1"/>
    <col min="2" max="2" width="83.88671875" style="41" customWidth="1"/>
    <col min="3" max="16384" width="9.109375" style="24"/>
  </cols>
  <sheetData>
    <row r="1" spans="1:2" x14ac:dyDescent="0.25">
      <c r="A1" s="34"/>
      <c r="B1" s="36" t="s">
        <v>23</v>
      </c>
    </row>
    <row r="2" spans="1:2" x14ac:dyDescent="0.25">
      <c r="A2" s="34"/>
      <c r="B2" s="36" t="str">
        <f>IF('Birim Bilgileri'!B1&lt;&gt;"",'Birim Bilgileri'!B1,"") &amp; ", " &amp; IF('Birim Bilgileri'!B2&lt;&gt;"",'Birim Bilgileri'!B2,"") &amp; " (" &amp; IF('Birim Bilgileri'!B4&lt;&gt;"",'Birim Bilgileri'!B4,"") &amp; ")"</f>
        <v>Mühendislik ve Doğa Bilimleri Fakültesi, Kimya Mühendisliği Bölümü (NÖ)</v>
      </c>
    </row>
    <row r="3" spans="1:2" x14ac:dyDescent="0.25">
      <c r="A3" s="34"/>
      <c r="B3" s="36" t="str">
        <f>IF('Birim Bilgileri'!B4&lt;&gt;"",'Birim Bilgileri'!B3,"") &amp; " Öğretim Planı"</f>
        <v>2023-2024 Öğretim Planı</v>
      </c>
    </row>
    <row r="4" spans="1:2" x14ac:dyDescent="0.25">
      <c r="A4" s="74"/>
      <c r="B4" s="74"/>
    </row>
    <row r="5" spans="1:2" ht="15.75" customHeight="1" x14ac:dyDescent="0.25">
      <c r="A5" s="35"/>
      <c r="B5" s="35" t="s">
        <v>38</v>
      </c>
    </row>
    <row r="6" spans="1:2" ht="3.75" customHeight="1" x14ac:dyDescent="0.25">
      <c r="A6" s="76"/>
      <c r="B6" s="76"/>
    </row>
    <row r="7" spans="1:2" x14ac:dyDescent="0.25">
      <c r="A7" s="55" t="s">
        <v>50</v>
      </c>
      <c r="B7" s="55"/>
    </row>
    <row r="8" spans="1:2" ht="3.75" customHeight="1" x14ac:dyDescent="0.25">
      <c r="A8" s="76"/>
      <c r="B8" s="76"/>
    </row>
    <row r="9" spans="1:2" ht="39.6" x14ac:dyDescent="0.25">
      <c r="A9" s="15" t="s">
        <v>39</v>
      </c>
      <c r="B9" s="8" t="s">
        <v>278</v>
      </c>
    </row>
    <row r="10" spans="1:2" ht="26.4" x14ac:dyDescent="0.25">
      <c r="A10" s="16" t="s">
        <v>40</v>
      </c>
      <c r="B10" s="9" t="s">
        <v>228</v>
      </c>
    </row>
    <row r="11" spans="1:2" x14ac:dyDescent="0.25">
      <c r="A11" s="16" t="s">
        <v>51</v>
      </c>
      <c r="B11" s="9" t="s">
        <v>229</v>
      </c>
    </row>
    <row r="12" spans="1:2" ht="39.6" x14ac:dyDescent="0.25">
      <c r="A12" s="16" t="s">
        <v>95</v>
      </c>
      <c r="B12" s="9" t="s">
        <v>231</v>
      </c>
    </row>
    <row r="13" spans="1:2" ht="26.4" x14ac:dyDescent="0.25">
      <c r="A13" s="16" t="s">
        <v>96</v>
      </c>
      <c r="B13" s="9" t="s">
        <v>232</v>
      </c>
    </row>
    <row r="14" spans="1:2" x14ac:dyDescent="0.25">
      <c r="A14" s="16" t="s">
        <v>97</v>
      </c>
      <c r="B14" s="9" t="s">
        <v>233</v>
      </c>
    </row>
    <row r="15" spans="1:2" x14ac:dyDescent="0.25">
      <c r="A15" s="16" t="s">
        <v>98</v>
      </c>
      <c r="B15" s="9" t="s">
        <v>234</v>
      </c>
    </row>
    <row r="16" spans="1:2" x14ac:dyDescent="0.25">
      <c r="A16" s="16" t="s">
        <v>99</v>
      </c>
      <c r="B16" s="9" t="s">
        <v>235</v>
      </c>
    </row>
    <row r="17" spans="1:2" ht="39.6" x14ac:dyDescent="0.25">
      <c r="A17" s="16" t="s">
        <v>100</v>
      </c>
      <c r="B17" s="9" t="s">
        <v>238</v>
      </c>
    </row>
    <row r="18" spans="1:2" ht="26.4" x14ac:dyDescent="0.25">
      <c r="A18" s="16" t="s">
        <v>101</v>
      </c>
      <c r="B18" s="9" t="s">
        <v>239</v>
      </c>
    </row>
    <row r="19" spans="1:2" ht="26.4" x14ac:dyDescent="0.25">
      <c r="A19" s="16" t="s">
        <v>102</v>
      </c>
      <c r="B19" s="9" t="s">
        <v>242</v>
      </c>
    </row>
    <row r="20" spans="1:2" ht="132" x14ac:dyDescent="0.25">
      <c r="A20" s="16" t="s">
        <v>103</v>
      </c>
      <c r="B20" s="9" t="s">
        <v>243</v>
      </c>
    </row>
    <row r="21" spans="1:2" ht="39.6" x14ac:dyDescent="0.25">
      <c r="A21" s="16" t="s">
        <v>244</v>
      </c>
      <c r="B21" s="9" t="s">
        <v>245</v>
      </c>
    </row>
    <row r="22" spans="1:2" ht="26.4" x14ac:dyDescent="0.25">
      <c r="A22" s="16" t="s">
        <v>247</v>
      </c>
      <c r="B22" s="9" t="s">
        <v>246</v>
      </c>
    </row>
    <row r="23" spans="1:2" ht="79.2" x14ac:dyDescent="0.25">
      <c r="A23" s="16" t="s">
        <v>273</v>
      </c>
      <c r="B23" s="9" t="s">
        <v>249</v>
      </c>
    </row>
    <row r="24" spans="1:2" ht="26.4" x14ac:dyDescent="0.25">
      <c r="A24" s="16" t="s">
        <v>274</v>
      </c>
      <c r="B24" s="9" t="s">
        <v>251</v>
      </c>
    </row>
    <row r="25" spans="1:2" x14ac:dyDescent="0.25">
      <c r="A25" s="16" t="s">
        <v>256</v>
      </c>
      <c r="B25" s="9" t="s">
        <v>275</v>
      </c>
    </row>
    <row r="26" spans="1:2" ht="26.4" x14ac:dyDescent="0.25">
      <c r="A26" s="16" t="s">
        <v>260</v>
      </c>
      <c r="B26" s="9" t="s">
        <v>258</v>
      </c>
    </row>
    <row r="27" spans="1:2" ht="26.4" x14ac:dyDescent="0.25">
      <c r="A27" s="16" t="s">
        <v>261</v>
      </c>
      <c r="B27" s="9" t="s">
        <v>266</v>
      </c>
    </row>
    <row r="28" spans="1:2" ht="39.6" x14ac:dyDescent="0.25">
      <c r="A28" s="16" t="s">
        <v>262</v>
      </c>
      <c r="B28" s="9" t="s">
        <v>276</v>
      </c>
    </row>
    <row r="29" spans="1:2" ht="39.6" x14ac:dyDescent="0.25">
      <c r="A29" s="16" t="s">
        <v>263</v>
      </c>
      <c r="B29" s="9" t="s">
        <v>267</v>
      </c>
    </row>
    <row r="30" spans="1:2" ht="26.4" x14ac:dyDescent="0.25">
      <c r="A30" s="16" t="s">
        <v>264</v>
      </c>
      <c r="B30" s="9" t="s">
        <v>265</v>
      </c>
    </row>
    <row r="31" spans="1:2" ht="26.4" x14ac:dyDescent="0.25">
      <c r="A31" s="16" t="s">
        <v>269</v>
      </c>
      <c r="B31" s="9" t="s">
        <v>268</v>
      </c>
    </row>
    <row r="32" spans="1:2" ht="66" x14ac:dyDescent="0.25">
      <c r="A32" s="16" t="s">
        <v>270</v>
      </c>
      <c r="B32" s="9" t="s">
        <v>277</v>
      </c>
    </row>
    <row r="33" spans="1:2" ht="39.6" x14ac:dyDescent="0.25">
      <c r="A33" s="16" t="s">
        <v>272</v>
      </c>
      <c r="B33" s="9" t="s">
        <v>271</v>
      </c>
    </row>
    <row r="34" spans="1:2" ht="26.4" x14ac:dyDescent="0.25">
      <c r="A34" s="16" t="s">
        <v>279</v>
      </c>
      <c r="B34" s="9" t="s">
        <v>280</v>
      </c>
    </row>
    <row r="35" spans="1:2" x14ac:dyDescent="0.25">
      <c r="A35" s="42"/>
      <c r="B35" s="42"/>
    </row>
    <row r="36" spans="1:2" x14ac:dyDescent="0.25">
      <c r="A36" s="30"/>
      <c r="B36" s="30"/>
    </row>
    <row r="37" spans="1:2" x14ac:dyDescent="0.25">
      <c r="A37" s="30"/>
      <c r="B37" s="30"/>
    </row>
    <row r="38" spans="1:2" x14ac:dyDescent="0.25">
      <c r="A38" s="30"/>
      <c r="B38" s="30"/>
    </row>
    <row r="39" spans="1:2" x14ac:dyDescent="0.25">
      <c r="A39" s="30"/>
      <c r="B39" s="30"/>
    </row>
    <row r="40" spans="1:2" x14ac:dyDescent="0.25">
      <c r="A40" s="30"/>
      <c r="B40" s="30"/>
    </row>
    <row r="41" spans="1:2" x14ac:dyDescent="0.25">
      <c r="A41" s="30"/>
      <c r="B41" s="30"/>
    </row>
    <row r="42" spans="1:2" x14ac:dyDescent="0.25">
      <c r="A42" s="30"/>
      <c r="B42" s="30"/>
    </row>
    <row r="43" spans="1:2" x14ac:dyDescent="0.25">
      <c r="A43" s="30"/>
      <c r="B43" s="30"/>
    </row>
    <row r="44" spans="1:2" x14ac:dyDescent="0.25">
      <c r="A44" s="30"/>
      <c r="B44" s="30"/>
    </row>
    <row r="45" spans="1:2" x14ac:dyDescent="0.25">
      <c r="A45" s="30"/>
      <c r="B45" s="30"/>
    </row>
    <row r="46" spans="1:2" x14ac:dyDescent="0.25">
      <c r="A46" s="30"/>
      <c r="B46" s="30"/>
    </row>
    <row r="47" spans="1:2" x14ac:dyDescent="0.25">
      <c r="A47" s="30"/>
      <c r="B47" s="30"/>
    </row>
    <row r="48" spans="1:2" x14ac:dyDescent="0.25">
      <c r="A48" s="30"/>
      <c r="B48" s="30"/>
    </row>
    <row r="49" spans="1:2" x14ac:dyDescent="0.25">
      <c r="A49" s="30"/>
      <c r="B49" s="30"/>
    </row>
    <row r="50" spans="1:2" x14ac:dyDescent="0.25">
      <c r="A50" s="30"/>
      <c r="B50" s="30"/>
    </row>
    <row r="51" spans="1:2" x14ac:dyDescent="0.25">
      <c r="A51" s="30"/>
      <c r="B51" s="30"/>
    </row>
    <row r="52" spans="1:2" x14ac:dyDescent="0.25">
      <c r="A52" s="30"/>
      <c r="B52" s="30"/>
    </row>
    <row r="53" spans="1:2" x14ac:dyDescent="0.25">
      <c r="A53" s="30"/>
      <c r="B53" s="30"/>
    </row>
    <row r="54" spans="1:2" x14ac:dyDescent="0.25">
      <c r="A54" s="30"/>
      <c r="B54" s="30"/>
    </row>
    <row r="55" spans="1:2" x14ac:dyDescent="0.25">
      <c r="A55" s="30"/>
      <c r="B55" s="30"/>
    </row>
    <row r="56" spans="1:2" x14ac:dyDescent="0.25">
      <c r="A56" s="30"/>
      <c r="B56" s="30"/>
    </row>
    <row r="57" spans="1:2" x14ac:dyDescent="0.25">
      <c r="A57" s="30"/>
      <c r="B57" s="30"/>
    </row>
    <row r="58" spans="1:2" x14ac:dyDescent="0.25">
      <c r="A58" s="30"/>
      <c r="B58" s="30"/>
    </row>
    <row r="59" spans="1:2" x14ac:dyDescent="0.25">
      <c r="A59" s="30"/>
      <c r="B59" s="30"/>
    </row>
    <row r="60" spans="1:2" x14ac:dyDescent="0.25">
      <c r="A60" s="30"/>
      <c r="B60" s="30"/>
    </row>
    <row r="61" spans="1:2" x14ac:dyDescent="0.25">
      <c r="A61" s="30"/>
      <c r="B61" s="30"/>
    </row>
    <row r="62" spans="1:2" x14ac:dyDescent="0.25">
      <c r="A62" s="30"/>
      <c r="B62" s="30"/>
    </row>
    <row r="63" spans="1:2" x14ac:dyDescent="0.25">
      <c r="A63" s="30"/>
      <c r="B63" s="30"/>
    </row>
    <row r="64" spans="1:2" x14ac:dyDescent="0.25">
      <c r="A64" s="30"/>
      <c r="B64" s="30"/>
    </row>
    <row r="65" spans="1:2" x14ac:dyDescent="0.25">
      <c r="A65" s="30"/>
      <c r="B65" s="30"/>
    </row>
    <row r="66" spans="1:2" x14ac:dyDescent="0.25">
      <c r="A66" s="30"/>
      <c r="B66" s="30"/>
    </row>
    <row r="67" spans="1:2" x14ac:dyDescent="0.25">
      <c r="A67" s="30"/>
      <c r="B67" s="30"/>
    </row>
    <row r="68" spans="1:2" x14ac:dyDescent="0.25">
      <c r="A68" s="30"/>
      <c r="B68" s="30"/>
    </row>
    <row r="69" spans="1:2" x14ac:dyDescent="0.25">
      <c r="A69" s="30"/>
      <c r="B69" s="30"/>
    </row>
    <row r="70" spans="1:2" x14ac:dyDescent="0.25">
      <c r="A70" s="30"/>
      <c r="B70" s="30"/>
    </row>
    <row r="71" spans="1:2" x14ac:dyDescent="0.25">
      <c r="A71" s="30"/>
      <c r="B71" s="30"/>
    </row>
  </sheetData>
  <mergeCells count="3">
    <mergeCell ref="A8:B8"/>
    <mergeCell ref="A4:B4"/>
    <mergeCell ref="A6:B6"/>
  </mergeCells>
  <dataValidations count="1">
    <dataValidation operator="greaterThan" allowBlank="1" showInputMessage="1" showErrorMessage="1" sqref="A9:B34" xr:uid="{00000000-0002-0000-0600-000000000000}"/>
  </dataValidations>
  <pageMargins left="0.31" right="0.14000000000000001" top="0.25" bottom="0.75" header="0.12" footer="0.3"/>
  <pageSetup paperSize="9" fitToHeight="0" orientation="portrait" r:id="rId1"/>
  <headerFooter>
    <oddFooter>&amp;Lİmza/Paraf&amp;R&amp;P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Data (Birim)</vt:lpstr>
      <vt:lpstr>Birim Bilgileri</vt:lpstr>
      <vt:lpstr>1. Sınıf</vt:lpstr>
      <vt:lpstr>2. Sınıf</vt:lpstr>
      <vt:lpstr>3. Sınıf</vt:lpstr>
      <vt:lpstr>4. Sınıf</vt:lpstr>
      <vt:lpstr>Açıklamalar</vt:lpstr>
      <vt:lpstr>'1. Sınıf'!Yazdırma_Alanı</vt:lpstr>
      <vt:lpstr>'2. Sınıf'!Yazdırma_Alanı</vt:lpstr>
      <vt:lpstr>'3. Sınıf'!Yazdırma_Alanı</vt:lpstr>
      <vt:lpstr>'4. Sınıf'!Yazdırma_Alanı</vt:lpstr>
      <vt:lpstr>Açıklamalar!Yazdırma_Alanı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HÜSEYİN ECEVİT</cp:lastModifiedBy>
  <cp:lastPrinted>2023-04-11T13:45:57Z</cp:lastPrinted>
  <dcterms:created xsi:type="dcterms:W3CDTF">2022-02-14T12:14:46Z</dcterms:created>
  <dcterms:modified xsi:type="dcterms:W3CDTF">2024-01-30T12:24:13Z</dcterms:modified>
  <cp:contentStatus/>
</cp:coreProperties>
</file>