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KTUNMET\Desktop\BOLUM 20230313\Ders Planlari\2024-2025\"/>
    </mc:Choice>
  </mc:AlternateContent>
  <xr:revisionPtr revIDLastSave="0" documentId="13_ncr:1_{19398B70-4CE2-4992-834B-D81916344A59}" xr6:coauthVersionLast="47" xr6:coauthVersionMax="47" xr10:uidLastSave="{00000000-0000-0000-0000-000000000000}"/>
  <bookViews>
    <workbookView xWindow="-120" yWindow="-120" windowWidth="29040" windowHeight="15840" tabRatio="666" firstSheet="3" activeTab="6" xr2:uid="{00000000-000D-0000-FFFF-FFFF00000000}"/>
  </bookViews>
  <sheets>
    <sheet name="Data (Birim)" sheetId="34" state="hidden" r:id="rId1"/>
    <sheet name="Birim Bilgileri" sheetId="32" r:id="rId2"/>
    <sheet name="1. Sınıf" sheetId="42" r:id="rId3"/>
    <sheet name="2. Sınıf" sheetId="46" r:id="rId4"/>
    <sheet name="3. Sınıf" sheetId="47" r:id="rId5"/>
    <sheet name="4. Sınıf" sheetId="49" r:id="rId6"/>
    <sheet name="Açıklamalar" sheetId="45" r:id="rId7"/>
  </sheets>
  <definedNames>
    <definedName name="_xlnm.Print_Area" localSheetId="2">'1. Sınıf'!$A$1:$I$54</definedName>
    <definedName name="_xlnm.Print_Area" localSheetId="3">'2. Sınıf'!$A$1:$I$55</definedName>
    <definedName name="_xlnm.Print_Area" localSheetId="4">'3. Sınıf'!$A$1:$I$61</definedName>
    <definedName name="_xlnm.Print_Area" localSheetId="5">'4. Sınıf'!$A$1:$I$56</definedName>
    <definedName name="_xlnm.Print_Area" localSheetId="6">Açıklamalar!$A$1:$B$71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5" l="1"/>
  <c r="F47" i="49"/>
  <c r="E47" i="49"/>
  <c r="D47" i="49"/>
  <c r="C47" i="49"/>
  <c r="F18" i="49"/>
  <c r="E18" i="49"/>
  <c r="D18" i="49"/>
  <c r="C18" i="49"/>
  <c r="B2" i="49"/>
  <c r="F46" i="47"/>
  <c r="E46" i="47"/>
  <c r="D46" i="47"/>
  <c r="C46" i="47"/>
  <c r="F19" i="47"/>
  <c r="E19" i="47"/>
  <c r="D19" i="47"/>
  <c r="C19" i="47"/>
  <c r="B2" i="47"/>
  <c r="F32" i="46"/>
  <c r="E32" i="46"/>
  <c r="D32" i="46"/>
  <c r="C32" i="46"/>
  <c r="F17" i="46"/>
  <c r="E17" i="46"/>
  <c r="D17" i="46"/>
  <c r="C17" i="46"/>
  <c r="B2" i="46"/>
  <c r="F31" i="42" l="1"/>
  <c r="D31" i="42"/>
  <c r="C31" i="42"/>
  <c r="F17" i="42"/>
  <c r="D17" i="42"/>
  <c r="C17" i="42"/>
  <c r="B2" i="42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6" i="34"/>
  <c r="H5" i="34"/>
  <c r="H4" i="34"/>
  <c r="H3" i="34"/>
  <c r="H2" i="34"/>
  <c r="H1" i="34"/>
  <c r="E17" i="42" l="1"/>
  <c r="E31" i="42"/>
</calcChain>
</file>

<file path=xl/sharedStrings.xml><?xml version="1.0" encoding="utf-8"?>
<sst xmlns="http://schemas.openxmlformats.org/spreadsheetml/2006/main" count="458" uniqueCount="179">
  <si>
    <t>Mühendislik ve Doğa Bilimleri Fakültesi</t>
  </si>
  <si>
    <t>Mimarlık ve Tasarım Fakültesi</t>
  </si>
  <si>
    <t>Teknik Bilimler Meslek Yüksekokulu</t>
  </si>
  <si>
    <t>Bilgisayar Mühendisliği Bölümü</t>
  </si>
  <si>
    <t>Endüstri Ürünleri Tasarımı</t>
  </si>
  <si>
    <t>Bilgisayar Teknolojileri Bölümü</t>
  </si>
  <si>
    <t>Çevre Mühendisliği Bölümü</t>
  </si>
  <si>
    <t>İç Mimarlık Bölümü</t>
  </si>
  <si>
    <t>Elektrik ve Enerji Bölümü</t>
  </si>
  <si>
    <t>Elektrik-Elektronik Mühendisliği Bölümü</t>
  </si>
  <si>
    <t>Mimarlık Bölümü</t>
  </si>
  <si>
    <t>Elektronik ve Otomasyon Bölümü</t>
  </si>
  <si>
    <t>Endüstri Mühendisliği Bölümü</t>
  </si>
  <si>
    <t>Şehir ve Bölge Planlama Bölümü</t>
  </si>
  <si>
    <t>Gıda İşleme Bölümü</t>
  </si>
  <si>
    <t>Harita Mühendisliği Bölümü</t>
  </si>
  <si>
    <t>Görsel, İşitsel Teknikler ve Medya Yapımcılığı Bölümü</t>
  </si>
  <si>
    <t>İnşaat Mühendisliği Bölümü</t>
  </si>
  <si>
    <t>İnşaat Bölümü</t>
  </si>
  <si>
    <t>Jeoloji Mühendisliği Bölümü</t>
  </si>
  <si>
    <t>Kimya ve Kimyasal İşleme Teknolojileri Bölümü</t>
  </si>
  <si>
    <t>Kimya Mühendisliği Bölümü</t>
  </si>
  <si>
    <t>Makine ve Metal Teknolojileri Bölümü</t>
  </si>
  <si>
    <t>Maden Mühendisliği Bölümü</t>
  </si>
  <si>
    <t>Malzeme ve Malzeme İşleme Teknolojileri Bölümü</t>
  </si>
  <si>
    <t>Makine Mühendisliği Bölümü</t>
  </si>
  <si>
    <t>Mimarlık ve Şehir Planlama Bölümü</t>
  </si>
  <si>
    <t>Metalurji ve Malzeme Mühendisliği Bölümü</t>
  </si>
  <si>
    <t>Mülkiyet Koruma ve Güvenlik Bölümü</t>
  </si>
  <si>
    <t>Temel Bilimler Bölümü</t>
  </si>
  <si>
    <t>Tekstil, Giyim, Ayakkabı ve Deri Bölümü</t>
  </si>
  <si>
    <t>Yazılım Mühendisliği Bölümü</t>
  </si>
  <si>
    <t>Fakülte/Yüksek Okul:</t>
  </si>
  <si>
    <t>Bölüm Adı:</t>
  </si>
  <si>
    <t>Öğretim Yılı:</t>
  </si>
  <si>
    <t>T.C. Konya Teknik Üniversitesi</t>
  </si>
  <si>
    <t>1. Yarıyıl (Güz)</t>
  </si>
  <si>
    <t>Dersin Adı</t>
  </si>
  <si>
    <t>Kredi</t>
  </si>
  <si>
    <t>T</t>
  </si>
  <si>
    <t>U</t>
  </si>
  <si>
    <t>Yerel</t>
  </si>
  <si>
    <t>AKTS</t>
  </si>
  <si>
    <t>Açıklama</t>
  </si>
  <si>
    <t>Yüzyüze
/Uzaktan</t>
  </si>
  <si>
    <t>Ders Sorumlusu</t>
  </si>
  <si>
    <t>Dersin
Kodu</t>
  </si>
  <si>
    <t>Toplam Kredi</t>
  </si>
  <si>
    <t>1. SINIF</t>
  </si>
  <si>
    <t>2. Yarıyıl (Bahar)</t>
  </si>
  <si>
    <t>DİPNOTLAR, ÖNŞARTLAR, AÇIKLAMALAR</t>
  </si>
  <si>
    <t>[1]</t>
  </si>
  <si>
    <t>[2]</t>
  </si>
  <si>
    <t>2. SINIF</t>
  </si>
  <si>
    <t>3. Yarıyıl (Güz)</t>
  </si>
  <si>
    <t>4. Yarıyıl (Bahar)</t>
  </si>
  <si>
    <t>3. SINIF</t>
  </si>
  <si>
    <t>5. Yarıyıl (Güz)</t>
  </si>
  <si>
    <t>6. Yarıyıl (Bahar)</t>
  </si>
  <si>
    <t>4. SINIF</t>
  </si>
  <si>
    <t>7. Yarıyıl (Güz)</t>
  </si>
  <si>
    <t>8. Yarıyıl (Bahar)</t>
  </si>
  <si>
    <t>No</t>
  </si>
  <si>
    <t>Yz</t>
  </si>
  <si>
    <t>2024-2025</t>
  </si>
  <si>
    <t xml:space="preserve">Matematik-I- </t>
  </si>
  <si>
    <t xml:space="preserve">Fizik-I- </t>
  </si>
  <si>
    <t xml:space="preserve">Kimya </t>
  </si>
  <si>
    <t xml:space="preserve">Türk Dili-I- </t>
  </si>
  <si>
    <t xml:space="preserve">Atatürk İlkeleri ve İnkılap Tarihi-I- </t>
  </si>
  <si>
    <t xml:space="preserve">Metalurji ve Malzeme Mühendisliğine Giriş </t>
  </si>
  <si>
    <t xml:space="preserve">Yabancı Dil-I- </t>
  </si>
  <si>
    <t>Mühendislik Temel Bilimleri Bölümü</t>
  </si>
  <si>
    <t>Uzaktan Öğretim</t>
  </si>
  <si>
    <t>Doç. Dr. Özlem ALTINTAŞ YILDIRIM</t>
  </si>
  <si>
    <t>Yabancı Diller Koordinatörlüğü</t>
  </si>
  <si>
    <t xml:space="preserve">Matematik -II- </t>
  </si>
  <si>
    <t xml:space="preserve">Fizik -II- </t>
  </si>
  <si>
    <t xml:space="preserve">Türk Dili-II- </t>
  </si>
  <si>
    <t xml:space="preserve">Atatürk İlk. ve İnk. Tarihi-II- </t>
  </si>
  <si>
    <t xml:space="preserve">Bilgisayar Destekli Teknik Resim </t>
  </si>
  <si>
    <t xml:space="preserve">Malzeme Bilimi -I- </t>
  </si>
  <si>
    <t xml:space="preserve">Yabancı Dil-II- </t>
  </si>
  <si>
    <t>Uz</t>
  </si>
  <si>
    <t xml:space="preserve">Malzeme Bilimi -II- </t>
  </si>
  <si>
    <t xml:space="preserve">Metalurji Termodinamiği </t>
  </si>
  <si>
    <t xml:space="preserve">Diferansiyel Denklemler </t>
  </si>
  <si>
    <t xml:space="preserve">Temel Bilgi Teknolojileri </t>
  </si>
  <si>
    <t xml:space="preserve">Fizikokimya </t>
  </si>
  <si>
    <t xml:space="preserve">Malzemelerin Statik ve Mukavemeti </t>
  </si>
  <si>
    <t xml:space="preserve">İş Sağlığı ve Güvenliği -I- </t>
  </si>
  <si>
    <t>Prof. Dr. Volkan KALEM</t>
  </si>
  <si>
    <t xml:space="preserve">Prof. Dr. Mustafa Serdar KARAKAŞ    </t>
  </si>
  <si>
    <t>Dr. Öğr. Üyesi İsmail Cihan KAYA</t>
  </si>
  <si>
    <t xml:space="preserve">Polimer Malzemeler </t>
  </si>
  <si>
    <t xml:space="preserve">Seramik Malzemeler </t>
  </si>
  <si>
    <t xml:space="preserve">Nanoteknolojinin Temelleri </t>
  </si>
  <si>
    <t xml:space="preserve">Faz Diyagramları </t>
  </si>
  <si>
    <t xml:space="preserve">Malzeme Laboratuvarı </t>
  </si>
  <si>
    <t xml:space="preserve">Metalik Malzemeler </t>
  </si>
  <si>
    <t xml:space="preserve">Kimyasal Metalurji </t>
  </si>
  <si>
    <t xml:space="preserve">İş Sağlığı ve Güvenliği -II- </t>
  </si>
  <si>
    <t>Prof. Dr. Hasan AKYILDIZ</t>
  </si>
  <si>
    <t>Dr. Öğr. Üyesi Mehmet Şahin ATAŞ</t>
  </si>
  <si>
    <t xml:space="preserve">Doç. Dr. Mehmet YILDIRIM       </t>
  </si>
  <si>
    <t>Doç. Dr. Mustafa KOCABAŞ</t>
  </si>
  <si>
    <t xml:space="preserve">Metalografi </t>
  </si>
  <si>
    <t xml:space="preserve">Demir Ekstraktif Metalurjisi </t>
  </si>
  <si>
    <t xml:space="preserve">Metalurji ve Malzeme Müh. Lab.-I- </t>
  </si>
  <si>
    <t xml:space="preserve">Fiziksel Metalurji </t>
  </si>
  <si>
    <t xml:space="preserve">Mekanik Metalurji </t>
  </si>
  <si>
    <t xml:space="preserve">Toplam Kalite Yönetimi </t>
  </si>
  <si>
    <t xml:space="preserve">Yaz Stajı -I- (Endüstri Stajı) </t>
  </si>
  <si>
    <t xml:space="preserve">Mesleki Yabancı Dil-I- </t>
  </si>
  <si>
    <t xml:space="preserve">Mühendislik Ekonomisi </t>
  </si>
  <si>
    <t xml:space="preserve">Elektronik Malzemeler </t>
  </si>
  <si>
    <t xml:space="preserve">Kristalografi </t>
  </si>
  <si>
    <t xml:space="preserve">Metalurji Kinetiği </t>
  </si>
  <si>
    <t>Isıl İşlem</t>
  </si>
  <si>
    <t>Döküm Prensipleri ve Tekniği</t>
  </si>
  <si>
    <t>Metalurji ve Malzeme Mühendisliği Uygulamaları</t>
  </si>
  <si>
    <t>Malzeme Karakterizasyonu</t>
  </si>
  <si>
    <t>Metalurji ve Malzeme Müh. Lab.-II-</t>
  </si>
  <si>
    <t>Plastik Şekil Verme</t>
  </si>
  <si>
    <t>Doç. Dr. Mehmet YILDIRIM</t>
  </si>
  <si>
    <t>Bölüm Öğretim Elemanları</t>
  </si>
  <si>
    <t xml:space="preserve">Cam Bilimi ve Teknolojisi </t>
  </si>
  <si>
    <t xml:space="preserve">Savunma Teknolojileri İçin Malzemeler </t>
  </si>
  <si>
    <t xml:space="preserve">Biyomalzemeler </t>
  </si>
  <si>
    <t xml:space="preserve">Yüzey İşlemleri </t>
  </si>
  <si>
    <t xml:space="preserve">Mesleki Yabancı Dil-II- </t>
  </si>
  <si>
    <t xml:space="preserve">Malzeme Seçimi ve Tasarımı </t>
  </si>
  <si>
    <t xml:space="preserve">Korozyon ve Korozyondan Korunma </t>
  </si>
  <si>
    <t xml:space="preserve">Toz Metalurjisi </t>
  </si>
  <si>
    <t xml:space="preserve">Araştırma ve Yazma Teknikleri </t>
  </si>
  <si>
    <t xml:space="preserve">Kompozit Malzemeler </t>
  </si>
  <si>
    <t xml:space="preserve">Yaz Stajı -II- (İşletme Stajı) </t>
  </si>
  <si>
    <t xml:space="preserve">Tahribatsız Muayene Yöntemleri  </t>
  </si>
  <si>
    <t xml:space="preserve">Malzemelerde Hasar </t>
  </si>
  <si>
    <t xml:space="preserve">İleri Katılaşma Tekniği </t>
  </si>
  <si>
    <t xml:space="preserve">İnce Film Kaplamalar </t>
  </si>
  <si>
    <t xml:space="preserve">Demirdışı Metaller Metalurjisi </t>
  </si>
  <si>
    <t>İşletmede Mesleki Eğitim</t>
  </si>
  <si>
    <t>İstatistiksel Hesaplamalar ve Veri Analizi</t>
  </si>
  <si>
    <t>Özel Çelikler</t>
  </si>
  <si>
    <t xml:space="preserve">Nükleer Enerji Malzemeleri </t>
  </si>
  <si>
    <t xml:space="preserve">Metalurjik Atıklar ve Yeniden Kazanım </t>
  </si>
  <si>
    <t>Kaynak Tekniği</t>
  </si>
  <si>
    <t>Tüm Öğretim Üyeleri</t>
  </si>
  <si>
    <t>8. Yarıyıl (Bahar)-Seçmeli Dersler</t>
  </si>
  <si>
    <t>Ar. Gör. Dr. Sami Dursun</t>
  </si>
  <si>
    <t xml:space="preserve">Mühendislik ve Doğa Bilimleri Fakültesi </t>
  </si>
  <si>
    <t>İlgili Öğretim Üyesi</t>
  </si>
  <si>
    <t>Ar. Gör. Dr. Sami DURSUN</t>
  </si>
  <si>
    <t>Dr. Öğr. Üyesi Zeynep ÇETİNKAYA</t>
  </si>
  <si>
    <t>Doç. Dr. İlyas ŞAVKLIYILDIZ</t>
  </si>
  <si>
    <t>Teknik Seçmeli  Ders-3</t>
  </si>
  <si>
    <t>Teknik Seçmeli  Ders-4</t>
  </si>
  <si>
    <t>Teknik Seçmeli  Ders-1</t>
  </si>
  <si>
    <t>Teknik Seçmeli  Ders-2</t>
  </si>
  <si>
    <t>6. Yarıyıl (Bahar)-Teknik Seçmeli Dersler</t>
  </si>
  <si>
    <t>5. Yarıyıl (Güz)-Teknik Seçmeli Dersler</t>
  </si>
  <si>
    <t>Teknik Seçmeli Ders 5</t>
  </si>
  <si>
    <t>Teknik Seçmeli Ders 6</t>
  </si>
  <si>
    <t>7. Yarıyıl (Güz)-Teknik Seçmeli Dersler</t>
  </si>
  <si>
    <t>2024-2025 İŞLETMEDE MESLEKİ EĞİTİM (2022-2023 GÜZ VE ÖNCESİ GİRİŞLİLER)- Öğretim Planı</t>
  </si>
  <si>
    <t>Bu ders uygulamalı bir derstir. Dersten başarısız olan bir öğrenci dersin devamını yeniden almak zorundadır.</t>
  </si>
  <si>
    <t>2024-2025 İŞLETMEDE MESLEKİ EĞİTİM (2022-2023 VE ÖNCESİ GİRİŞLİLER)- Öğretim Planı</t>
  </si>
  <si>
    <t>2022-2023 ve öncesi girişli öğrencilerin uyması gereken  İŞLETMEDE MESLEKİ EĞİTİM Öğretim Planıdır. 
2023-2024 vesonrası girişli öğrenciler 2024-2025 İŞLETMEDE MESLEKİ EĞİTİM (2023-2024 ve SONRASI GİRİŞLİLER)- Öğretim Planına göre ders seçimi yapmaları gerekmektedir.</t>
  </si>
  <si>
    <t>Bu ders  İşletmede Mesleki Eğitimin yapılacağı işletmenin toplam İşletmede Mesleki Eğitim gün sayısı tamamlamasına imkan tanıyacak şekilde mesai saatlerinin olması durumunda toplamda 8 ve daha düşük AKTS'de devam zorunluluğu olan ve İşletmede Mesleki Eğitim programı ile çakışmayan derslerle beraber alınabilir.</t>
  </si>
  <si>
    <t>Bir seçmeli ders grubundan aldığı dersi başarılı bir şekilde tamamlayamayan öğrenciler sonraki senelerde aynı seçmeli ders grubundan farklı bir ders de alabilirler.</t>
  </si>
  <si>
    <t>[3]</t>
  </si>
  <si>
    <t>TSD-1 [2]</t>
  </si>
  <si>
    <t>TSD-2 [2]</t>
  </si>
  <si>
    <t>TSD-3 [2]</t>
  </si>
  <si>
    <t>TSD-4 [2]</t>
  </si>
  <si>
    <t>TSD-5 [2]</t>
  </si>
  <si>
    <t>TSD-6 [2]</t>
  </si>
  <si>
    <t>[1], 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</si>
</sst>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0;&quot;-&quot;"/>
    <numFmt numFmtId="165" formatCode="0.0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02F2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2F20"/>
      </left>
      <right style="thin">
        <color rgb="FFA02F20"/>
      </right>
      <top style="thin">
        <color rgb="FFA02F20"/>
      </top>
      <bottom/>
      <diagonal/>
    </border>
    <border>
      <left style="thin">
        <color rgb="FFA02F20"/>
      </left>
      <right style="thin">
        <color rgb="FFA02F20"/>
      </right>
      <top/>
      <bottom style="thin">
        <color rgb="FFA02F20"/>
      </bottom>
      <diagonal/>
    </border>
    <border>
      <left style="thin">
        <color rgb="FFA02F20"/>
      </left>
      <right/>
      <top style="thin">
        <color rgb="FFA02F20"/>
      </top>
      <bottom/>
      <diagonal/>
    </border>
    <border>
      <left style="thin">
        <color rgb="FFA02F20"/>
      </left>
      <right style="thin">
        <color theme="1" tint="0.499984740745262"/>
      </right>
      <top style="thin">
        <color rgb="FFA02F2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A02F2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A02F20"/>
      </right>
      <top style="thin">
        <color rgb="FFA02F20"/>
      </top>
      <bottom style="thin">
        <color theme="1" tint="0.499984740745262"/>
      </bottom>
      <diagonal/>
    </border>
    <border>
      <left style="thin">
        <color rgb="FFA02F20"/>
      </left>
      <right style="thin">
        <color theme="1" tint="0.499984740745262"/>
      </right>
      <top style="thin">
        <color theme="1" tint="0.499984740745262"/>
      </top>
      <bottom style="thin">
        <color rgb="FFA02F2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rgb="FFA02F20"/>
      </bottom>
      <diagonal/>
    </border>
    <border>
      <left style="thin">
        <color theme="1" tint="0.499984740745262"/>
      </left>
      <right style="thin">
        <color rgb="FFA02F20"/>
      </right>
      <top style="thin">
        <color theme="1" tint="0.499984740745262"/>
      </top>
      <bottom style="thin">
        <color rgb="FFA02F20"/>
      </bottom>
      <diagonal/>
    </border>
    <border>
      <left style="thin">
        <color rgb="FFA02F20"/>
      </left>
      <right style="thin">
        <color rgb="FFA02F20"/>
      </right>
      <top style="thin">
        <color rgb="FFA02F20"/>
      </top>
      <bottom style="thin">
        <color theme="1" tint="0.499984740745262"/>
      </bottom>
      <diagonal/>
    </border>
    <border>
      <left/>
      <right/>
      <top style="thin">
        <color rgb="FFA02F20"/>
      </top>
      <bottom style="thin">
        <color theme="1" tint="0.499984740745262"/>
      </bottom>
      <diagonal/>
    </border>
    <border>
      <left style="thin">
        <color rgb="FFA02F20"/>
      </left>
      <right style="thin">
        <color rgb="FFA02F2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A02F20"/>
      </left>
      <right style="thin">
        <color rgb="FFA02F20"/>
      </right>
      <top style="thin">
        <color theme="1" tint="0.499984740745262"/>
      </top>
      <bottom style="thin">
        <color rgb="FFA02F20"/>
      </bottom>
      <diagonal/>
    </border>
    <border>
      <left/>
      <right/>
      <top style="thin">
        <color theme="1" tint="0.499984740745262"/>
      </top>
      <bottom style="thin">
        <color rgb="FFA02F20"/>
      </bottom>
      <diagonal/>
    </border>
    <border>
      <left style="thin">
        <color rgb="FFA02F2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A02F2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A02F20"/>
      </left>
      <right style="thin">
        <color rgb="FFA02F20"/>
      </right>
      <top style="thin">
        <color theme="1" tint="0.499984740745262"/>
      </top>
      <bottom/>
      <diagonal/>
    </border>
    <border>
      <left style="thin">
        <color rgb="FFA02F20"/>
      </left>
      <right/>
      <top style="thin">
        <color rgb="FFA02F20"/>
      </top>
      <bottom style="thin">
        <color rgb="FFA02F20"/>
      </bottom>
      <diagonal/>
    </border>
    <border>
      <left/>
      <right style="thin">
        <color rgb="FFA02F20"/>
      </right>
      <top style="thin">
        <color rgb="FFA02F20"/>
      </top>
      <bottom style="thin">
        <color rgb="FFA02F20"/>
      </bottom>
      <diagonal/>
    </border>
    <border>
      <left style="thin">
        <color rgb="FFA02F20"/>
      </left>
      <right style="thin">
        <color theme="1" tint="0.499984740745262"/>
      </right>
      <top style="thin">
        <color rgb="FFA02F20"/>
      </top>
      <bottom style="thin">
        <color rgb="FFA02F2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A02F20"/>
      </top>
      <bottom style="thin">
        <color rgb="FFA02F20"/>
      </bottom>
      <diagonal/>
    </border>
    <border>
      <left style="thin">
        <color theme="1" tint="0.499984740745262"/>
      </left>
      <right style="thin">
        <color rgb="FFA02F20"/>
      </right>
      <top style="thin">
        <color rgb="FFA02F20"/>
      </top>
      <bottom style="thin">
        <color rgb="FFA02F20"/>
      </bottom>
      <diagonal/>
    </border>
    <border>
      <left style="thin">
        <color rgb="FFA02F20"/>
      </left>
      <right style="thin">
        <color theme="1" tint="0.499984740745262"/>
      </right>
      <top style="thin">
        <color rgb="FFA02F20"/>
      </top>
      <bottom/>
      <diagonal/>
    </border>
    <border>
      <left style="thin">
        <color theme="1" tint="0.499984740745262"/>
      </left>
      <right style="thin">
        <color rgb="FFA02F20"/>
      </right>
      <top style="thin">
        <color rgb="FFA02F20"/>
      </top>
      <bottom/>
      <diagonal/>
    </border>
    <border>
      <left style="thin">
        <color rgb="FFA02F20"/>
      </left>
      <right style="thin">
        <color theme="1" tint="0.499984740745262"/>
      </right>
      <top/>
      <bottom style="thin">
        <color rgb="FFA02F20"/>
      </bottom>
      <diagonal/>
    </border>
    <border>
      <left style="thin">
        <color theme="1" tint="0.499984740745262"/>
      </left>
      <right style="thin">
        <color rgb="FFA02F20"/>
      </right>
      <top/>
      <bottom style="thin">
        <color rgb="FFA02F20"/>
      </bottom>
      <diagonal/>
    </border>
    <border>
      <left style="thin">
        <color rgb="FFA02F20"/>
      </left>
      <right style="thin">
        <color rgb="FFA02F20"/>
      </right>
      <top/>
      <bottom style="thin">
        <color theme="1" tint="0.499984740745262"/>
      </bottom>
      <diagonal/>
    </border>
    <border>
      <left style="thin">
        <color rgb="FFA02F20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A02F20"/>
      </right>
      <top/>
      <bottom style="thin">
        <color theme="1" tint="0.499984740745262"/>
      </bottom>
      <diagonal/>
    </border>
    <border>
      <left style="thin">
        <color rgb="FFA02F20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rgb="FFA02F20"/>
      </right>
      <top style="thin">
        <color theme="1" tint="0.499984740745262"/>
      </top>
      <bottom/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1" applyFont="1" applyAlignment="1">
      <alignment wrapText="1"/>
    </xf>
    <xf numFmtId="0" fontId="2" fillId="0" borderId="0" xfId="1"/>
    <xf numFmtId="0" fontId="0" fillId="0" borderId="1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20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165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0" fontId="4" fillId="6" borderId="18" xfId="0" applyFont="1" applyFill="1" applyBorder="1" applyAlignment="1" applyProtection="1">
      <alignment horizontal="center" vertical="center" wrapText="1"/>
      <protection locked="0"/>
    </xf>
    <xf numFmtId="165" fontId="4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165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164" fontId="4" fillId="6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6" borderId="11" xfId="0" applyNumberFormat="1" applyFont="1" applyFill="1" applyBorder="1" applyAlignment="1" applyProtection="1">
      <alignment horizontal="left" vertical="center" wrapText="1"/>
      <protection locked="0"/>
    </xf>
    <xf numFmtId="164" fontId="4" fillId="6" borderId="19" xfId="0" applyNumberFormat="1" applyFont="1" applyFill="1" applyBorder="1" applyAlignment="1" applyProtection="1">
      <alignment horizontal="center" vertical="center" wrapText="1"/>
      <protection locked="0"/>
    </xf>
    <xf numFmtId="164" fontId="4" fillId="6" borderId="13" xfId="0" applyNumberFormat="1" applyFont="1" applyFill="1" applyBorder="1" applyAlignment="1" applyProtection="1">
      <alignment horizontal="left" vertical="center" wrapText="1"/>
      <protection locked="0"/>
    </xf>
    <xf numFmtId="164" fontId="4" fillId="6" borderId="10" xfId="0" applyNumberFormat="1" applyFont="1" applyFill="1" applyBorder="1" applyAlignment="1" applyProtection="1">
      <alignment horizontal="center" vertical="center" wrapText="1"/>
      <protection locked="0"/>
    </xf>
    <xf numFmtId="164" fontId="4" fillId="6" borderId="15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64" fontId="3" fillId="2" borderId="23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6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6" borderId="30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32" xfId="0" applyFont="1" applyFill="1" applyBorder="1" applyAlignment="1" applyProtection="1">
      <alignment horizontal="center" vertical="center" wrapText="1"/>
      <protection locked="0"/>
    </xf>
    <xf numFmtId="165" fontId="4" fillId="6" borderId="32" xfId="0" applyNumberFormat="1" applyFont="1" applyFill="1" applyBorder="1" applyAlignment="1" applyProtection="1">
      <alignment horizontal="center" vertical="center" wrapText="1"/>
      <protection locked="0"/>
    </xf>
    <xf numFmtId="164" fontId="4" fillId="6" borderId="3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164" fontId="4" fillId="6" borderId="3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6" borderId="34" xfId="0" applyFont="1" applyFill="1" applyBorder="1" applyAlignment="1" applyProtection="1">
      <alignment horizontal="center" vertical="center" wrapText="1"/>
      <protection locked="0"/>
    </xf>
    <xf numFmtId="0" fontId="4" fillId="6" borderId="35" xfId="0" applyFont="1" applyFill="1" applyBorder="1" applyAlignment="1" applyProtection="1">
      <alignment horizontal="center" vertical="center" wrapText="1"/>
      <protection locked="0"/>
    </xf>
    <xf numFmtId="165" fontId="4" fillId="6" borderId="35" xfId="0" applyNumberFormat="1" applyFont="1" applyFill="1" applyBorder="1" applyAlignment="1" applyProtection="1">
      <alignment horizontal="center" vertical="center" wrapText="1"/>
      <protection locked="0"/>
    </xf>
    <xf numFmtId="164" fontId="4" fillId="6" borderId="3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02F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4817</xdr:colOff>
      <xdr:row>2</xdr:row>
      <xdr:rowOff>175846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90F62FD-F5CE-4DA6-8740-5E63D518E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5611" cy="55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4817</xdr:colOff>
      <xdr:row>2</xdr:row>
      <xdr:rowOff>175846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49EBF6A-5DB3-4967-A29A-B6105DE0B5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267" cy="556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4817</xdr:colOff>
      <xdr:row>2</xdr:row>
      <xdr:rowOff>175846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4F21295-BDB6-49DF-93B6-C8AEEFD99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267" cy="556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4817</xdr:colOff>
      <xdr:row>2</xdr:row>
      <xdr:rowOff>175846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0609041-690C-4E66-9B5F-0C49749C94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267" cy="5568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557267</xdr:colOff>
      <xdr:row>3</xdr:row>
      <xdr:rowOff>56783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2F3A681-B54B-4867-A8C7-0FDC418B7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267" cy="556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Turuncu Kırmızı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H28"/>
  <sheetViews>
    <sheetView topLeftCell="A5" workbookViewId="0">
      <selection activeCell="H2" sqref="H2"/>
    </sheetView>
  </sheetViews>
  <sheetFormatPr defaultColWidth="9" defaultRowHeight="15" x14ac:dyDescent="0.25"/>
  <cols>
    <col min="1" max="1" width="39.7109375" style="3" bestFit="1" customWidth="1"/>
    <col min="2" max="2" width="32.140625" style="3" bestFit="1" customWidth="1"/>
    <col min="3" max="3" width="42.85546875" style="3" bestFit="1" customWidth="1"/>
    <col min="4" max="5" width="9" style="3"/>
    <col min="6" max="7" width="6.140625" customWidth="1"/>
    <col min="8" max="8" width="10.7109375" customWidth="1"/>
    <col min="9" max="16384" width="9" style="3"/>
  </cols>
  <sheetData>
    <row r="1" spans="1:8" x14ac:dyDescent="0.25">
      <c r="A1" s="2" t="s">
        <v>0</v>
      </c>
      <c r="B1" s="2" t="s">
        <v>1</v>
      </c>
      <c r="C1" s="2" t="s">
        <v>2</v>
      </c>
      <c r="F1">
        <v>2022</v>
      </c>
      <c r="G1">
        <v>2023</v>
      </c>
      <c r="H1" t="str">
        <f>F1&amp;"-"&amp;G1</f>
        <v>2022-2023</v>
      </c>
    </row>
    <row r="2" spans="1:8" x14ac:dyDescent="0.25">
      <c r="A2" s="3" t="s">
        <v>3</v>
      </c>
      <c r="B2" s="3" t="s">
        <v>4</v>
      </c>
      <c r="C2" s="3" t="s">
        <v>5</v>
      </c>
      <c r="F2">
        <v>2023</v>
      </c>
      <c r="G2">
        <v>2024</v>
      </c>
      <c r="H2" t="str">
        <f t="shared" ref="H2:H28" si="0">F2&amp;"-"&amp;G2</f>
        <v>2023-2024</v>
      </c>
    </row>
    <row r="3" spans="1:8" x14ac:dyDescent="0.25">
      <c r="A3" s="3" t="s">
        <v>6</v>
      </c>
      <c r="B3" s="3" t="s">
        <v>7</v>
      </c>
      <c r="C3" s="3" t="s">
        <v>8</v>
      </c>
      <c r="F3">
        <v>2024</v>
      </c>
      <c r="G3">
        <v>2025</v>
      </c>
      <c r="H3" t="str">
        <f t="shared" si="0"/>
        <v>2024-2025</v>
      </c>
    </row>
    <row r="4" spans="1:8" x14ac:dyDescent="0.25">
      <c r="A4" s="3" t="s">
        <v>9</v>
      </c>
      <c r="B4" s="3" t="s">
        <v>10</v>
      </c>
      <c r="C4" s="3" t="s">
        <v>11</v>
      </c>
      <c r="F4">
        <v>2025</v>
      </c>
      <c r="G4">
        <v>2026</v>
      </c>
      <c r="H4" t="str">
        <f t="shared" si="0"/>
        <v>2025-2026</v>
      </c>
    </row>
    <row r="5" spans="1:8" x14ac:dyDescent="0.25">
      <c r="A5" s="3" t="s">
        <v>12</v>
      </c>
      <c r="B5" s="3" t="s">
        <v>13</v>
      </c>
      <c r="C5" s="3" t="s">
        <v>14</v>
      </c>
      <c r="F5">
        <v>2026</v>
      </c>
      <c r="G5">
        <v>2027</v>
      </c>
      <c r="H5" t="str">
        <f t="shared" si="0"/>
        <v>2026-2027</v>
      </c>
    </row>
    <row r="6" spans="1:8" x14ac:dyDescent="0.25">
      <c r="A6" s="3" t="s">
        <v>15</v>
      </c>
      <c r="C6" s="3" t="s">
        <v>16</v>
      </c>
      <c r="F6">
        <v>2027</v>
      </c>
      <c r="G6">
        <v>2028</v>
      </c>
      <c r="H6" t="str">
        <f t="shared" si="0"/>
        <v>2027-2028</v>
      </c>
    </row>
    <row r="7" spans="1:8" x14ac:dyDescent="0.25">
      <c r="A7" s="3" t="s">
        <v>17</v>
      </c>
      <c r="C7" s="3" t="s">
        <v>18</v>
      </c>
      <c r="F7">
        <v>2028</v>
      </c>
      <c r="G7">
        <v>2029</v>
      </c>
      <c r="H7" t="str">
        <f t="shared" si="0"/>
        <v>2028-2029</v>
      </c>
    </row>
    <row r="8" spans="1:8" x14ac:dyDescent="0.25">
      <c r="A8" s="3" t="s">
        <v>19</v>
      </c>
      <c r="C8" s="3" t="s">
        <v>20</v>
      </c>
      <c r="F8">
        <v>2029</v>
      </c>
      <c r="G8">
        <v>2030</v>
      </c>
      <c r="H8" t="str">
        <f t="shared" si="0"/>
        <v>2029-2030</v>
      </c>
    </row>
    <row r="9" spans="1:8" x14ac:dyDescent="0.25">
      <c r="A9" s="3" t="s">
        <v>21</v>
      </c>
      <c r="C9" s="3" t="s">
        <v>22</v>
      </c>
      <c r="F9">
        <v>2030</v>
      </c>
      <c r="G9">
        <v>2031</v>
      </c>
      <c r="H9" t="str">
        <f t="shared" si="0"/>
        <v>2030-2031</v>
      </c>
    </row>
    <row r="10" spans="1:8" x14ac:dyDescent="0.25">
      <c r="A10" s="3" t="s">
        <v>23</v>
      </c>
      <c r="C10" s="3" t="s">
        <v>24</v>
      </c>
      <c r="F10">
        <v>2031</v>
      </c>
      <c r="G10">
        <v>2032</v>
      </c>
      <c r="H10" t="str">
        <f t="shared" si="0"/>
        <v>2031-2032</v>
      </c>
    </row>
    <row r="11" spans="1:8" x14ac:dyDescent="0.25">
      <c r="A11" s="3" t="s">
        <v>25</v>
      </c>
      <c r="C11" s="3" t="s">
        <v>26</v>
      </c>
      <c r="F11">
        <v>2032</v>
      </c>
      <c r="G11">
        <v>2033</v>
      </c>
      <c r="H11" t="str">
        <f t="shared" si="0"/>
        <v>2032-2033</v>
      </c>
    </row>
    <row r="12" spans="1:8" x14ac:dyDescent="0.25">
      <c r="A12" s="3" t="s">
        <v>27</v>
      </c>
      <c r="C12" s="3" t="s">
        <v>28</v>
      </c>
      <c r="F12">
        <v>2033</v>
      </c>
      <c r="G12">
        <v>2034</v>
      </c>
      <c r="H12" t="str">
        <f t="shared" si="0"/>
        <v>2033-2034</v>
      </c>
    </row>
    <row r="13" spans="1:8" x14ac:dyDescent="0.25">
      <c r="A13" s="3" t="s">
        <v>29</v>
      </c>
      <c r="C13" s="3" t="s">
        <v>30</v>
      </c>
      <c r="F13">
        <v>2034</v>
      </c>
      <c r="G13">
        <v>2035</v>
      </c>
      <c r="H13" t="str">
        <f t="shared" si="0"/>
        <v>2034-2035</v>
      </c>
    </row>
    <row r="14" spans="1:8" x14ac:dyDescent="0.25">
      <c r="A14" s="3" t="s">
        <v>31</v>
      </c>
      <c r="F14">
        <v>2035</v>
      </c>
      <c r="G14">
        <v>2036</v>
      </c>
      <c r="H14" t="str">
        <f t="shared" si="0"/>
        <v>2035-2036</v>
      </c>
    </row>
    <row r="15" spans="1:8" x14ac:dyDescent="0.25">
      <c r="F15">
        <v>2036</v>
      </c>
      <c r="G15">
        <v>2037</v>
      </c>
      <c r="H15" t="str">
        <f t="shared" si="0"/>
        <v>2036-2037</v>
      </c>
    </row>
    <row r="16" spans="1:8" x14ac:dyDescent="0.25">
      <c r="F16">
        <v>2037</v>
      </c>
      <c r="G16">
        <v>2038</v>
      </c>
      <c r="H16" t="str">
        <f t="shared" si="0"/>
        <v>2037-2038</v>
      </c>
    </row>
    <row r="17" spans="6:8" x14ac:dyDescent="0.25">
      <c r="F17">
        <v>2038</v>
      </c>
      <c r="G17">
        <v>2039</v>
      </c>
      <c r="H17" t="str">
        <f t="shared" si="0"/>
        <v>2038-2039</v>
      </c>
    </row>
    <row r="18" spans="6:8" x14ac:dyDescent="0.25">
      <c r="F18">
        <v>2039</v>
      </c>
      <c r="G18">
        <v>2040</v>
      </c>
      <c r="H18" t="str">
        <f t="shared" si="0"/>
        <v>2039-2040</v>
      </c>
    </row>
    <row r="19" spans="6:8" x14ac:dyDescent="0.25">
      <c r="F19">
        <v>2040</v>
      </c>
      <c r="G19">
        <v>2041</v>
      </c>
      <c r="H19" t="str">
        <f t="shared" si="0"/>
        <v>2040-2041</v>
      </c>
    </row>
    <row r="20" spans="6:8" x14ac:dyDescent="0.25">
      <c r="F20">
        <v>2041</v>
      </c>
      <c r="G20">
        <v>2042</v>
      </c>
      <c r="H20" t="str">
        <f t="shared" si="0"/>
        <v>2041-2042</v>
      </c>
    </row>
    <row r="21" spans="6:8" x14ac:dyDescent="0.25">
      <c r="F21">
        <v>2042</v>
      </c>
      <c r="G21">
        <v>2043</v>
      </c>
      <c r="H21" t="str">
        <f t="shared" si="0"/>
        <v>2042-2043</v>
      </c>
    </row>
    <row r="22" spans="6:8" x14ac:dyDescent="0.25">
      <c r="F22">
        <v>2043</v>
      </c>
      <c r="G22">
        <v>2044</v>
      </c>
      <c r="H22" t="str">
        <f t="shared" si="0"/>
        <v>2043-2044</v>
      </c>
    </row>
    <row r="23" spans="6:8" x14ac:dyDescent="0.25">
      <c r="F23">
        <v>2044</v>
      </c>
      <c r="G23">
        <v>2045</v>
      </c>
      <c r="H23" t="str">
        <f t="shared" si="0"/>
        <v>2044-2045</v>
      </c>
    </row>
    <row r="24" spans="6:8" x14ac:dyDescent="0.25">
      <c r="F24">
        <v>2045</v>
      </c>
      <c r="G24">
        <v>2046</v>
      </c>
      <c r="H24" t="str">
        <f t="shared" si="0"/>
        <v>2045-2046</v>
      </c>
    </row>
    <row r="25" spans="6:8" x14ac:dyDescent="0.25">
      <c r="F25">
        <v>2046</v>
      </c>
      <c r="G25">
        <v>2047</v>
      </c>
      <c r="H25" t="str">
        <f t="shared" si="0"/>
        <v>2046-2047</v>
      </c>
    </row>
    <row r="26" spans="6:8" x14ac:dyDescent="0.25">
      <c r="F26">
        <v>2047</v>
      </c>
      <c r="G26">
        <v>2048</v>
      </c>
      <c r="H26" t="str">
        <f t="shared" si="0"/>
        <v>2047-2048</v>
      </c>
    </row>
    <row r="27" spans="6:8" x14ac:dyDescent="0.25">
      <c r="F27">
        <v>2048</v>
      </c>
      <c r="G27">
        <v>2049</v>
      </c>
      <c r="H27" t="str">
        <f t="shared" si="0"/>
        <v>2048-2049</v>
      </c>
    </row>
    <row r="28" spans="6:8" x14ac:dyDescent="0.25">
      <c r="F28">
        <v>2049</v>
      </c>
      <c r="G28">
        <v>2050</v>
      </c>
      <c r="H28" t="str">
        <f t="shared" si="0"/>
        <v>2049-2050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>
    <pageSetUpPr fitToPage="1"/>
  </sheetPr>
  <dimension ref="A1:B3"/>
  <sheetViews>
    <sheetView zoomScale="175" zoomScaleNormal="175" workbookViewId="0">
      <selection activeCell="B1" sqref="B1"/>
    </sheetView>
  </sheetViews>
  <sheetFormatPr defaultColWidth="9" defaultRowHeight="15" x14ac:dyDescent="0.25"/>
  <cols>
    <col min="1" max="1" width="17.5703125" style="5" bestFit="1" customWidth="1"/>
    <col min="2" max="2" width="45" style="5" customWidth="1"/>
    <col min="3" max="16384" width="9" style="5"/>
  </cols>
  <sheetData>
    <row r="1" spans="1:2" x14ac:dyDescent="0.25">
      <c r="A1" s="1" t="s">
        <v>32</v>
      </c>
      <c r="B1" s="4" t="s">
        <v>0</v>
      </c>
    </row>
    <row r="2" spans="1:2" x14ac:dyDescent="0.25">
      <c r="A2" s="1" t="s">
        <v>33</v>
      </c>
      <c r="B2" s="4" t="s">
        <v>27</v>
      </c>
    </row>
    <row r="3" spans="1:2" x14ac:dyDescent="0.25">
      <c r="A3" s="1" t="s">
        <v>34</v>
      </c>
      <c r="B3" s="4" t="s">
        <v>64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Hatalı Veri Girişi" error="Lütfen yıl bilgisi giriniz..." xr:uid="{00000000-0002-0000-0100-000000000000}">
          <x14:formula1>
            <xm:f>'Data (Birim)'!$H$1:$H$28</xm:f>
          </x14:formula1>
          <xm:sqref>B3</xm:sqref>
        </x14:dataValidation>
        <x14:dataValidation type="list" allowBlank="1" showInputMessage="1" showErrorMessage="1" xr:uid="{00000000-0002-0000-0100-000001000000}">
          <x14:formula1>
            <xm:f>'Data (Birim)'!$A$1:$C$1</xm:f>
          </x14:formula1>
          <xm:sqref>B1</xm:sqref>
        </x14:dataValidation>
        <x14:dataValidation type="list" allowBlank="1" showInputMessage="1" showErrorMessage="1" xr:uid="{00000000-0002-0000-0100-000002000000}">
          <x14:formula1>
            <xm:f>OFFSET('Data (Birim)'!$A$1,1,MATCH($B1,'Data (Birim)'!$A$1:$C$1,0)-1,COUNTA(OFFSET('Data (Birim)'!$A$1,1,MATCH($B1,'Data (Birim)'!$A$1:$C$1,0)-1,100,1)),1)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4">
    <pageSetUpPr fitToPage="1"/>
  </sheetPr>
  <dimension ref="A1:I54"/>
  <sheetViews>
    <sheetView zoomScaleNormal="100" workbookViewId="0">
      <selection activeCell="K11" sqref="K11"/>
    </sheetView>
  </sheetViews>
  <sheetFormatPr defaultColWidth="9" defaultRowHeight="12.75" x14ac:dyDescent="0.2"/>
  <cols>
    <col min="1" max="1" width="7.7109375" style="50" bestFit="1" customWidth="1"/>
    <col min="2" max="2" width="35" style="50" customWidth="1"/>
    <col min="3" max="4" width="3.140625" style="50" customWidth="1"/>
    <col min="5" max="5" width="5.140625" style="50" bestFit="1" customWidth="1"/>
    <col min="6" max="6" width="5.7109375" style="50" bestFit="1" customWidth="1"/>
    <col min="7" max="8" width="9" style="50"/>
    <col min="9" max="9" width="35.140625" style="50" customWidth="1"/>
    <col min="10" max="16384" width="9" style="30"/>
  </cols>
  <sheetData>
    <row r="1" spans="1:9" ht="15.75" x14ac:dyDescent="0.2">
      <c r="A1" s="42"/>
      <c r="B1" s="89" t="s">
        <v>35</v>
      </c>
      <c r="C1" s="89"/>
      <c r="D1" s="89"/>
      <c r="E1" s="89"/>
      <c r="F1" s="89"/>
      <c r="G1" s="89"/>
      <c r="H1" s="89"/>
      <c r="I1" s="89"/>
    </row>
    <row r="2" spans="1:9" ht="15.75" x14ac:dyDescent="0.2">
      <c r="A2" s="42"/>
      <c r="B2" s="89" t="str">
        <f>IF('Birim Bilgileri'!B1&lt;&gt;"",'Birim Bilgileri'!B1,"") &amp; ", " &amp; IF('Birim Bilgileri'!B2&lt;&gt;"",'Birim Bilgileri'!B2,"")</f>
        <v>Mühendislik ve Doğa Bilimleri Fakültesi, Metalurji ve Malzeme Mühendisliği Bölümü</v>
      </c>
      <c r="C2" s="89"/>
      <c r="D2" s="89"/>
      <c r="E2" s="89"/>
      <c r="F2" s="89"/>
      <c r="G2" s="89"/>
      <c r="H2" s="89"/>
      <c r="I2" s="89"/>
    </row>
    <row r="3" spans="1:9" ht="15.75" x14ac:dyDescent="0.2">
      <c r="A3" s="42"/>
      <c r="B3" s="89" t="s">
        <v>165</v>
      </c>
      <c r="C3" s="89"/>
      <c r="D3" s="89"/>
      <c r="E3" s="89"/>
      <c r="F3" s="89"/>
      <c r="G3" s="89"/>
      <c r="H3" s="89"/>
      <c r="I3" s="89"/>
    </row>
    <row r="4" spans="1:9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9" ht="15.75" customHeight="1" x14ac:dyDescent="0.2">
      <c r="A5" s="43" t="s">
        <v>48</v>
      </c>
      <c r="B5" s="77" t="s">
        <v>36</v>
      </c>
      <c r="C5" s="77"/>
      <c r="D5" s="77"/>
      <c r="E5" s="77"/>
      <c r="F5" s="77"/>
      <c r="G5" s="77"/>
      <c r="H5" s="77"/>
      <c r="I5" s="77"/>
    </row>
    <row r="6" spans="1:9" ht="3.75" customHeight="1" x14ac:dyDescent="0.2">
      <c r="A6" s="74"/>
      <c r="B6" s="74"/>
      <c r="C6" s="74"/>
      <c r="D6" s="74"/>
      <c r="E6" s="74"/>
      <c r="F6" s="74"/>
      <c r="G6" s="74"/>
      <c r="H6" s="74"/>
      <c r="I6" s="74"/>
    </row>
    <row r="7" spans="1:9" ht="13.5" customHeight="1" x14ac:dyDescent="0.2">
      <c r="A7" s="78" t="s">
        <v>46</v>
      </c>
      <c r="B7" s="80" t="s">
        <v>37</v>
      </c>
      <c r="C7" s="82" t="s">
        <v>38</v>
      </c>
      <c r="D7" s="83"/>
      <c r="E7" s="83"/>
      <c r="F7" s="84"/>
      <c r="G7" s="85" t="s">
        <v>43</v>
      </c>
      <c r="H7" s="87" t="s">
        <v>44</v>
      </c>
      <c r="I7" s="80" t="s">
        <v>45</v>
      </c>
    </row>
    <row r="8" spans="1:9" ht="15" customHeight="1" x14ac:dyDescent="0.2">
      <c r="A8" s="79"/>
      <c r="B8" s="81"/>
      <c r="C8" s="46" t="s">
        <v>39</v>
      </c>
      <c r="D8" s="47" t="s">
        <v>40</v>
      </c>
      <c r="E8" s="47" t="s">
        <v>41</v>
      </c>
      <c r="F8" s="48" t="s">
        <v>42</v>
      </c>
      <c r="G8" s="86"/>
      <c r="H8" s="88"/>
      <c r="I8" s="81"/>
    </row>
    <row r="9" spans="1:9" ht="3.75" customHeight="1" x14ac:dyDescent="0.2">
      <c r="A9" s="74"/>
      <c r="B9" s="74"/>
      <c r="C9" s="74"/>
      <c r="D9" s="74"/>
      <c r="E9" s="74"/>
      <c r="F9" s="74"/>
      <c r="G9" s="74"/>
      <c r="H9" s="74"/>
      <c r="I9" s="74"/>
    </row>
    <row r="10" spans="1:9" x14ac:dyDescent="0.2">
      <c r="A10" s="18">
        <v>1219140</v>
      </c>
      <c r="B10" s="8" t="s">
        <v>65</v>
      </c>
      <c r="C10" s="21">
        <v>4</v>
      </c>
      <c r="D10" s="22">
        <v>2</v>
      </c>
      <c r="E10" s="23">
        <v>3</v>
      </c>
      <c r="F10" s="31">
        <v>6</v>
      </c>
      <c r="G10" s="11"/>
      <c r="H10" s="15" t="s">
        <v>63</v>
      </c>
      <c r="I10" s="32" t="s">
        <v>72</v>
      </c>
    </row>
    <row r="11" spans="1:9" x14ac:dyDescent="0.2">
      <c r="A11" s="19">
        <v>1219141</v>
      </c>
      <c r="B11" s="9" t="s">
        <v>66</v>
      </c>
      <c r="C11" s="24">
        <v>3</v>
      </c>
      <c r="D11" s="25">
        <v>1</v>
      </c>
      <c r="E11" s="26">
        <v>3.5</v>
      </c>
      <c r="F11" s="33">
        <v>6</v>
      </c>
      <c r="G11" s="12"/>
      <c r="H11" s="16" t="s">
        <v>63</v>
      </c>
      <c r="I11" s="34" t="s">
        <v>72</v>
      </c>
    </row>
    <row r="12" spans="1:9" x14ac:dyDescent="0.2">
      <c r="A12" s="19">
        <v>1219142</v>
      </c>
      <c r="B12" s="9" t="s">
        <v>67</v>
      </c>
      <c r="C12" s="24">
        <v>3</v>
      </c>
      <c r="D12" s="25">
        <v>1</v>
      </c>
      <c r="E12" s="26">
        <v>3.5</v>
      </c>
      <c r="F12" s="33">
        <v>6</v>
      </c>
      <c r="G12" s="12"/>
      <c r="H12" s="16" t="s">
        <v>63</v>
      </c>
      <c r="I12" s="34" t="s">
        <v>21</v>
      </c>
    </row>
    <row r="13" spans="1:9" x14ac:dyDescent="0.2">
      <c r="A13" s="19">
        <v>1219143</v>
      </c>
      <c r="B13" s="9" t="s">
        <v>68</v>
      </c>
      <c r="C13" s="24">
        <v>2</v>
      </c>
      <c r="D13" s="25">
        <v>0</v>
      </c>
      <c r="E13" s="26">
        <v>2</v>
      </c>
      <c r="F13" s="33">
        <v>2</v>
      </c>
      <c r="G13" s="12"/>
      <c r="H13" s="16" t="s">
        <v>83</v>
      </c>
      <c r="I13" s="34" t="s">
        <v>73</v>
      </c>
    </row>
    <row r="14" spans="1:9" x14ac:dyDescent="0.2">
      <c r="A14" s="19">
        <v>1219144</v>
      </c>
      <c r="B14" s="9" t="s">
        <v>69</v>
      </c>
      <c r="C14" s="24">
        <v>2</v>
      </c>
      <c r="D14" s="25">
        <v>0</v>
      </c>
      <c r="E14" s="26">
        <v>2</v>
      </c>
      <c r="F14" s="33">
        <v>2</v>
      </c>
      <c r="G14" s="12"/>
      <c r="H14" s="16" t="s">
        <v>83</v>
      </c>
      <c r="I14" s="34" t="s">
        <v>73</v>
      </c>
    </row>
    <row r="15" spans="1:9" x14ac:dyDescent="0.2">
      <c r="A15" s="19">
        <v>1219145</v>
      </c>
      <c r="B15" s="9" t="s">
        <v>70</v>
      </c>
      <c r="C15" s="24">
        <v>3</v>
      </c>
      <c r="D15" s="25">
        <v>0</v>
      </c>
      <c r="E15" s="26">
        <v>3</v>
      </c>
      <c r="F15" s="33">
        <v>5</v>
      </c>
      <c r="G15" s="12"/>
      <c r="H15" s="16" t="s">
        <v>63</v>
      </c>
      <c r="I15" s="34" t="s">
        <v>74</v>
      </c>
    </row>
    <row r="16" spans="1:9" x14ac:dyDescent="0.2">
      <c r="A16" s="19">
        <v>1219146</v>
      </c>
      <c r="B16" s="9" t="s">
        <v>71</v>
      </c>
      <c r="C16" s="24">
        <v>3</v>
      </c>
      <c r="D16" s="25">
        <v>0</v>
      </c>
      <c r="E16" s="26">
        <v>3</v>
      </c>
      <c r="F16" s="33">
        <v>3</v>
      </c>
      <c r="G16" s="12"/>
      <c r="H16" s="16" t="s">
        <v>63</v>
      </c>
      <c r="I16" s="34" t="s">
        <v>75</v>
      </c>
    </row>
    <row r="17" spans="1:9" x14ac:dyDescent="0.2">
      <c r="A17" s="75" t="s">
        <v>47</v>
      </c>
      <c r="B17" s="76"/>
      <c r="C17" s="39">
        <f>SUM(C10:C16)</f>
        <v>20</v>
      </c>
      <c r="D17" s="40">
        <f>SUM(D10:D16)</f>
        <v>4</v>
      </c>
      <c r="E17" s="40">
        <f>SUM(E10:E16)</f>
        <v>20</v>
      </c>
      <c r="F17" s="41">
        <f>SUM(F10:F16)</f>
        <v>30</v>
      </c>
      <c r="G17" s="49"/>
      <c r="H17" s="49"/>
      <c r="I17" s="49"/>
    </row>
    <row r="18" spans="1:9" x14ac:dyDescent="0.2">
      <c r="A18" s="51"/>
      <c r="B18" s="51"/>
      <c r="C18" s="52"/>
      <c r="D18" s="52"/>
      <c r="E18" s="52"/>
      <c r="F18" s="53"/>
      <c r="G18" s="52"/>
      <c r="H18" s="52"/>
      <c r="I18" s="53"/>
    </row>
    <row r="19" spans="1:9" ht="15.75" customHeight="1" x14ac:dyDescent="0.2">
      <c r="A19" s="43" t="s">
        <v>48</v>
      </c>
      <c r="B19" s="77" t="s">
        <v>49</v>
      </c>
      <c r="C19" s="77"/>
      <c r="D19" s="77"/>
      <c r="E19" s="77"/>
      <c r="F19" s="77"/>
      <c r="G19" s="77"/>
      <c r="H19" s="77"/>
      <c r="I19" s="77"/>
    </row>
    <row r="20" spans="1:9" ht="4.1500000000000004" customHeight="1" x14ac:dyDescent="0.2">
      <c r="A20" s="74"/>
      <c r="B20" s="74"/>
      <c r="C20" s="74"/>
      <c r="D20" s="74"/>
      <c r="E20" s="74"/>
      <c r="F20" s="74"/>
      <c r="G20" s="74"/>
      <c r="H20" s="74"/>
      <c r="I20" s="74"/>
    </row>
    <row r="21" spans="1:9" x14ac:dyDescent="0.2">
      <c r="A21" s="78" t="s">
        <v>46</v>
      </c>
      <c r="B21" s="80" t="s">
        <v>37</v>
      </c>
      <c r="C21" s="82" t="s">
        <v>38</v>
      </c>
      <c r="D21" s="83"/>
      <c r="E21" s="83"/>
      <c r="F21" s="84"/>
      <c r="G21" s="85" t="s">
        <v>43</v>
      </c>
      <c r="H21" s="87" t="s">
        <v>44</v>
      </c>
      <c r="I21" s="80" t="s">
        <v>45</v>
      </c>
    </row>
    <row r="22" spans="1:9" ht="25.5" x14ac:dyDescent="0.2">
      <c r="A22" s="79"/>
      <c r="B22" s="81"/>
      <c r="C22" s="46" t="s">
        <v>39</v>
      </c>
      <c r="D22" s="47" t="s">
        <v>40</v>
      </c>
      <c r="E22" s="47" t="s">
        <v>41</v>
      </c>
      <c r="F22" s="48" t="s">
        <v>42</v>
      </c>
      <c r="G22" s="86"/>
      <c r="H22" s="88"/>
      <c r="I22" s="81"/>
    </row>
    <row r="23" spans="1:9" ht="4.1500000000000004" customHeight="1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x14ac:dyDescent="0.2">
      <c r="A24" s="18">
        <v>1219240</v>
      </c>
      <c r="B24" s="8" t="s">
        <v>76</v>
      </c>
      <c r="C24" s="21">
        <v>4</v>
      </c>
      <c r="D24" s="22">
        <v>2</v>
      </c>
      <c r="E24" s="23">
        <v>3</v>
      </c>
      <c r="F24" s="31">
        <v>6</v>
      </c>
      <c r="G24" s="11"/>
      <c r="H24" s="15" t="s">
        <v>63</v>
      </c>
      <c r="I24" s="32" t="s">
        <v>72</v>
      </c>
    </row>
    <row r="25" spans="1:9" x14ac:dyDescent="0.2">
      <c r="A25" s="19">
        <v>1219241</v>
      </c>
      <c r="B25" s="9" t="s">
        <v>77</v>
      </c>
      <c r="C25" s="24">
        <v>3</v>
      </c>
      <c r="D25" s="25">
        <v>1</v>
      </c>
      <c r="E25" s="26">
        <v>3.5</v>
      </c>
      <c r="F25" s="33">
        <v>6</v>
      </c>
      <c r="G25" s="12"/>
      <c r="H25" s="16" t="s">
        <v>63</v>
      </c>
      <c r="I25" s="34" t="s">
        <v>72</v>
      </c>
    </row>
    <row r="26" spans="1:9" x14ac:dyDescent="0.2">
      <c r="A26" s="19">
        <v>1219242</v>
      </c>
      <c r="B26" s="9" t="s">
        <v>78</v>
      </c>
      <c r="C26" s="24">
        <v>2</v>
      </c>
      <c r="D26" s="25">
        <v>0</v>
      </c>
      <c r="E26" s="26">
        <v>2</v>
      </c>
      <c r="F26" s="33">
        <v>2</v>
      </c>
      <c r="G26" s="12"/>
      <c r="H26" s="16" t="s">
        <v>83</v>
      </c>
      <c r="I26" s="34" t="s">
        <v>73</v>
      </c>
    </row>
    <row r="27" spans="1:9" x14ac:dyDescent="0.2">
      <c r="A27" s="19">
        <v>1219243</v>
      </c>
      <c r="B27" s="9" t="s">
        <v>79</v>
      </c>
      <c r="C27" s="24">
        <v>2</v>
      </c>
      <c r="D27" s="25">
        <v>0</v>
      </c>
      <c r="E27" s="26">
        <v>2</v>
      </c>
      <c r="F27" s="33">
        <v>2</v>
      </c>
      <c r="G27" s="12"/>
      <c r="H27" s="16" t="s">
        <v>83</v>
      </c>
      <c r="I27" s="34" t="s">
        <v>73</v>
      </c>
    </row>
    <row r="28" spans="1:9" x14ac:dyDescent="0.2">
      <c r="A28" s="19">
        <v>1219244</v>
      </c>
      <c r="B28" s="9" t="s">
        <v>80</v>
      </c>
      <c r="C28" s="24">
        <v>2</v>
      </c>
      <c r="D28" s="25">
        <v>2</v>
      </c>
      <c r="E28" s="26">
        <v>3</v>
      </c>
      <c r="F28" s="33">
        <v>5</v>
      </c>
      <c r="G28" s="12"/>
      <c r="H28" s="16" t="s">
        <v>63</v>
      </c>
      <c r="I28" s="34" t="s">
        <v>25</v>
      </c>
    </row>
    <row r="29" spans="1:9" x14ac:dyDescent="0.2">
      <c r="A29" s="19">
        <v>1219245</v>
      </c>
      <c r="B29" s="9" t="s">
        <v>81</v>
      </c>
      <c r="C29" s="24">
        <v>4</v>
      </c>
      <c r="D29" s="25">
        <v>0</v>
      </c>
      <c r="E29" s="26">
        <v>4</v>
      </c>
      <c r="F29" s="33">
        <v>6</v>
      </c>
      <c r="G29" s="12"/>
      <c r="H29" s="16" t="s">
        <v>63</v>
      </c>
      <c r="I29" s="34" t="s">
        <v>74</v>
      </c>
    </row>
    <row r="30" spans="1:9" x14ac:dyDescent="0.2">
      <c r="A30" s="19">
        <v>1219246</v>
      </c>
      <c r="B30" s="9" t="s">
        <v>82</v>
      </c>
      <c r="C30" s="24">
        <v>3</v>
      </c>
      <c r="D30" s="25">
        <v>0</v>
      </c>
      <c r="E30" s="26">
        <v>3</v>
      </c>
      <c r="F30" s="33">
        <v>3</v>
      </c>
      <c r="G30" s="12"/>
      <c r="H30" s="16" t="s">
        <v>63</v>
      </c>
      <c r="I30" s="34" t="s">
        <v>75</v>
      </c>
    </row>
    <row r="31" spans="1:9" x14ac:dyDescent="0.2">
      <c r="A31" s="75" t="s">
        <v>47</v>
      </c>
      <c r="B31" s="76"/>
      <c r="C31" s="39">
        <f>SUM(C24:C30)</f>
        <v>20</v>
      </c>
      <c r="D31" s="40">
        <f>SUM(D24:D30)</f>
        <v>5</v>
      </c>
      <c r="E31" s="40">
        <f>SUM(E24:E30)</f>
        <v>20.5</v>
      </c>
      <c r="F31" s="41">
        <f>SUM(F24:F30)</f>
        <v>30</v>
      </c>
      <c r="G31" s="49"/>
      <c r="H31" s="49"/>
      <c r="I31" s="49"/>
    </row>
    <row r="32" spans="1:9" x14ac:dyDescent="0.2">
      <c r="A32" s="7"/>
      <c r="B32" s="7"/>
      <c r="C32" s="6"/>
      <c r="D32" s="6"/>
      <c r="E32" s="6"/>
      <c r="F32" s="37"/>
      <c r="G32" s="6"/>
      <c r="H32" s="6"/>
      <c r="I32" s="37"/>
    </row>
    <row r="33" spans="1:9" x14ac:dyDescent="0.2">
      <c r="A33" s="7"/>
      <c r="B33" s="7"/>
      <c r="C33" s="6"/>
      <c r="D33" s="6"/>
      <c r="E33" s="6"/>
      <c r="F33" s="37"/>
      <c r="G33" s="6"/>
      <c r="H33" s="6"/>
      <c r="I33" s="37"/>
    </row>
    <row r="34" spans="1:9" x14ac:dyDescent="0.2">
      <c r="A34" s="38"/>
      <c r="B34" s="38"/>
      <c r="C34" s="38"/>
      <c r="D34" s="38"/>
      <c r="E34" s="38"/>
      <c r="F34" s="38"/>
      <c r="G34" s="38"/>
      <c r="H34" s="38"/>
      <c r="I34" s="38"/>
    </row>
    <row r="35" spans="1:9" x14ac:dyDescent="0.2">
      <c r="A35" s="38"/>
      <c r="B35" s="38"/>
      <c r="C35" s="38"/>
      <c r="D35" s="38"/>
      <c r="E35" s="38"/>
      <c r="F35" s="38"/>
      <c r="G35" s="38"/>
      <c r="H35" s="38"/>
      <c r="I35" s="38"/>
    </row>
    <row r="36" spans="1:9" x14ac:dyDescent="0.2">
      <c r="A36" s="38"/>
      <c r="B36" s="38"/>
      <c r="C36" s="38"/>
      <c r="D36" s="38"/>
      <c r="E36" s="38"/>
      <c r="F36" s="38"/>
      <c r="G36" s="38"/>
      <c r="H36" s="38"/>
      <c r="I36" s="38"/>
    </row>
    <row r="37" spans="1:9" x14ac:dyDescent="0.2">
      <c r="A37" s="38"/>
      <c r="B37" s="38"/>
      <c r="C37" s="38"/>
      <c r="D37" s="38"/>
      <c r="E37" s="38"/>
      <c r="F37" s="38"/>
      <c r="G37" s="38"/>
      <c r="H37" s="38"/>
      <c r="I37" s="38"/>
    </row>
    <row r="38" spans="1:9" x14ac:dyDescent="0.2">
      <c r="A38" s="38"/>
      <c r="B38" s="38"/>
      <c r="C38" s="38"/>
      <c r="D38" s="38"/>
      <c r="E38" s="38"/>
      <c r="F38" s="38"/>
      <c r="G38" s="38"/>
      <c r="H38" s="38"/>
      <c r="I38" s="38"/>
    </row>
    <row r="39" spans="1:9" x14ac:dyDescent="0.2">
      <c r="A39" s="38"/>
      <c r="B39" s="38"/>
      <c r="C39" s="38"/>
      <c r="D39" s="38"/>
      <c r="E39" s="38"/>
      <c r="F39" s="38"/>
      <c r="G39" s="38"/>
      <c r="H39" s="38"/>
      <c r="I39" s="38"/>
    </row>
    <row r="40" spans="1:9" x14ac:dyDescent="0.2">
      <c r="A40" s="38"/>
      <c r="B40" s="38"/>
      <c r="C40" s="38"/>
      <c r="D40" s="38"/>
      <c r="E40" s="38"/>
      <c r="F40" s="38"/>
      <c r="G40" s="38"/>
      <c r="H40" s="38"/>
      <c r="I40" s="38"/>
    </row>
    <row r="41" spans="1:9" x14ac:dyDescent="0.2">
      <c r="A41" s="38"/>
      <c r="B41" s="38"/>
      <c r="C41" s="38"/>
      <c r="D41" s="38"/>
      <c r="E41" s="38"/>
      <c r="F41" s="38"/>
      <c r="G41" s="38"/>
      <c r="H41" s="38"/>
      <c r="I41" s="38"/>
    </row>
    <row r="42" spans="1:9" x14ac:dyDescent="0.2">
      <c r="A42" s="38"/>
      <c r="B42" s="38"/>
      <c r="C42" s="38"/>
      <c r="D42" s="38"/>
      <c r="E42" s="38"/>
      <c r="F42" s="38"/>
      <c r="G42" s="38"/>
      <c r="H42" s="38"/>
      <c r="I42" s="38"/>
    </row>
    <row r="43" spans="1:9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9" x14ac:dyDescent="0.2">
      <c r="A44" s="38"/>
      <c r="B44" s="38"/>
      <c r="C44" s="38"/>
      <c r="D44" s="38"/>
      <c r="E44" s="38"/>
      <c r="F44" s="38"/>
      <c r="G44" s="38"/>
      <c r="H44" s="38"/>
      <c r="I44" s="38"/>
    </row>
    <row r="45" spans="1:9" x14ac:dyDescent="0.2">
      <c r="A45" s="38"/>
      <c r="B45" s="38"/>
      <c r="C45" s="38"/>
      <c r="D45" s="38"/>
      <c r="E45" s="38"/>
      <c r="F45" s="38"/>
      <c r="G45" s="38"/>
      <c r="H45" s="38"/>
      <c r="I45" s="38"/>
    </row>
    <row r="46" spans="1:9" x14ac:dyDescent="0.2">
      <c r="A46" s="38"/>
      <c r="B46" s="38"/>
      <c r="C46" s="38"/>
      <c r="D46" s="38"/>
      <c r="E46" s="38"/>
      <c r="F46" s="38"/>
      <c r="G46" s="38"/>
      <c r="H46" s="38"/>
      <c r="I46" s="38"/>
    </row>
    <row r="47" spans="1:9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9" x14ac:dyDescent="0.2">
      <c r="A48" s="38"/>
      <c r="B48" s="38"/>
      <c r="C48" s="38"/>
      <c r="D48" s="38"/>
      <c r="E48" s="38"/>
      <c r="F48" s="38"/>
      <c r="G48" s="38"/>
      <c r="H48" s="38"/>
      <c r="I48" s="38"/>
    </row>
    <row r="49" spans="1:9" x14ac:dyDescent="0.2">
      <c r="A49" s="38"/>
      <c r="B49" s="38"/>
      <c r="C49" s="38"/>
      <c r="D49" s="38"/>
      <c r="E49" s="38"/>
      <c r="F49" s="38"/>
      <c r="G49" s="38"/>
      <c r="H49" s="38"/>
      <c r="I49" s="38"/>
    </row>
    <row r="50" spans="1:9" x14ac:dyDescent="0.2">
      <c r="A50" s="38"/>
      <c r="B50" s="38"/>
      <c r="C50" s="38"/>
      <c r="D50" s="38"/>
      <c r="E50" s="38"/>
      <c r="F50" s="38"/>
      <c r="G50" s="38"/>
      <c r="H50" s="38"/>
      <c r="I50" s="38"/>
    </row>
    <row r="51" spans="1:9" x14ac:dyDescent="0.2">
      <c r="A51" s="38"/>
      <c r="B51" s="38"/>
      <c r="C51" s="38"/>
      <c r="D51" s="38"/>
      <c r="E51" s="38"/>
      <c r="F51" s="38"/>
      <c r="G51" s="38"/>
      <c r="H51" s="38"/>
      <c r="I51" s="38"/>
    </row>
    <row r="52" spans="1:9" x14ac:dyDescent="0.2">
      <c r="A52" s="38"/>
      <c r="B52" s="38"/>
      <c r="C52" s="38"/>
      <c r="D52" s="38"/>
      <c r="E52" s="38"/>
      <c r="F52" s="38"/>
      <c r="G52" s="38"/>
      <c r="H52" s="38"/>
      <c r="I52" s="38"/>
    </row>
    <row r="53" spans="1:9" x14ac:dyDescent="0.2">
      <c r="A53" s="38"/>
      <c r="B53" s="38"/>
      <c r="C53" s="38"/>
      <c r="D53" s="38"/>
      <c r="E53" s="38"/>
      <c r="F53" s="38"/>
      <c r="G53" s="38"/>
      <c r="H53" s="38"/>
      <c r="I53" s="38"/>
    </row>
    <row r="54" spans="1:9" x14ac:dyDescent="0.2">
      <c r="A54" s="38"/>
      <c r="B54" s="38"/>
      <c r="C54" s="38"/>
      <c r="D54" s="38"/>
      <c r="E54" s="38"/>
      <c r="F54" s="38"/>
      <c r="G54" s="38"/>
      <c r="H54" s="38"/>
      <c r="I54" s="38"/>
    </row>
  </sheetData>
  <mergeCells count="24">
    <mergeCell ref="A6:I6"/>
    <mergeCell ref="B1:I1"/>
    <mergeCell ref="B2:I2"/>
    <mergeCell ref="B3:I3"/>
    <mergeCell ref="A4:I4"/>
    <mergeCell ref="B5:I5"/>
    <mergeCell ref="A9:I9"/>
    <mergeCell ref="A17:B17"/>
    <mergeCell ref="A7:A8"/>
    <mergeCell ref="B7:B8"/>
    <mergeCell ref="C7:F7"/>
    <mergeCell ref="G7:G8"/>
    <mergeCell ref="H7:H8"/>
    <mergeCell ref="I7:I8"/>
    <mergeCell ref="A23:I23"/>
    <mergeCell ref="A31:B31"/>
    <mergeCell ref="B19:I19"/>
    <mergeCell ref="A20:I20"/>
    <mergeCell ref="A21:A22"/>
    <mergeCell ref="B21:B22"/>
    <mergeCell ref="C21:F21"/>
    <mergeCell ref="G21:G22"/>
    <mergeCell ref="H21:H22"/>
    <mergeCell ref="I21:I22"/>
  </mergeCells>
  <dataValidations count="6">
    <dataValidation type="whole" operator="greaterThan" allowBlank="1" showInputMessage="1" showErrorMessage="1" sqref="A10:A16 A24:A30" xr:uid="{00000000-0002-0000-0200-000000000000}">
      <formula1>1000000</formula1>
    </dataValidation>
    <dataValidation type="whole" operator="greaterThanOrEqual" allowBlank="1" showInputMessage="1" showErrorMessage="1" sqref="F24:F31 F10:F17" xr:uid="{00000000-0002-0000-0200-000001000000}">
      <formula1>0</formula1>
    </dataValidation>
    <dataValidation type="whole" operator="greaterThanOrEqual" allowBlank="1" showInputMessage="1" showErrorMessage="1" errorTitle="Hatalı Veri Girişi" error="Bu alana bir pozitif tamsayı girişi yapınız." sqref="C32:E33 G17:H18 C18:E18 G31:H33 C24:D31 C10:D17" xr:uid="{00000000-0002-0000-0200-000002000000}">
      <formula1>0</formula1>
    </dataValidation>
    <dataValidation type="decimal" operator="greaterThanOrEqual" allowBlank="1" showInputMessage="1" showErrorMessage="1" sqref="E24:E31 E10:E17" xr:uid="{00000000-0002-0000-0200-000003000000}">
      <formula1>0</formula1>
    </dataValidation>
    <dataValidation operator="greaterThanOrEqual" allowBlank="1" showInputMessage="1" showErrorMessage="1" errorTitle="Hatalı Veri Girişi" error="Bu alana bir pozitif tamsayı girişi yapınız." sqref="I24:I30 G24:G30 G10:G16 I10:I16" xr:uid="{00000000-0002-0000-0200-000004000000}"/>
    <dataValidation type="list" operator="greaterThanOrEqual" allowBlank="1" showInputMessage="1" showErrorMessage="1" errorTitle="Hatalı Veri Girişi" error="Bu alana bir pozitif tamsayı girişi yapınız." sqref="H24:H30 H10:H16" xr:uid="{00000000-0002-0000-0200-000005000000}">
      <formula1>"Yz,Uz"</formula1>
    </dataValidation>
  </dataValidations>
  <pageMargins left="0.31496062992125984" right="0.15748031496062992" top="0.23622047244094491" bottom="0.74803149606299213" header="0.11811023622047245" footer="0.31496062992125984"/>
  <pageSetup paperSize="9" scale="87" orientation="portrait" r:id="rId1"/>
  <headerFooter>
    <oddFooter>&amp;L&amp;"Times New Roman,Normal"İmza/Paraf&amp;R&amp;"Times New Roman,Normal"&amp;P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6">
    <pageSetUpPr fitToPage="1"/>
  </sheetPr>
  <dimension ref="A1:I55"/>
  <sheetViews>
    <sheetView zoomScaleNormal="100" workbookViewId="0">
      <selection activeCell="F41" sqref="F41"/>
    </sheetView>
  </sheetViews>
  <sheetFormatPr defaultColWidth="9" defaultRowHeight="12.75" x14ac:dyDescent="0.2"/>
  <cols>
    <col min="1" max="1" width="7.7109375" style="50" bestFit="1" customWidth="1"/>
    <col min="2" max="2" width="35" style="50" customWidth="1"/>
    <col min="3" max="4" width="3.140625" style="50" customWidth="1"/>
    <col min="5" max="5" width="5.140625" style="50" bestFit="1" customWidth="1"/>
    <col min="6" max="6" width="5.7109375" style="50" bestFit="1" customWidth="1"/>
    <col min="7" max="8" width="9" style="50"/>
    <col min="9" max="9" width="35.140625" style="50" customWidth="1"/>
    <col min="10" max="16384" width="9" style="30"/>
  </cols>
  <sheetData>
    <row r="1" spans="1:9" ht="15.75" x14ac:dyDescent="0.2">
      <c r="A1" s="42"/>
      <c r="B1" s="89" t="s">
        <v>35</v>
      </c>
      <c r="C1" s="89"/>
      <c r="D1" s="89"/>
      <c r="E1" s="89"/>
      <c r="F1" s="89"/>
      <c r="G1" s="89"/>
      <c r="H1" s="89"/>
      <c r="I1" s="89"/>
    </row>
    <row r="2" spans="1:9" ht="15.75" x14ac:dyDescent="0.2">
      <c r="A2" s="42"/>
      <c r="B2" s="89" t="str">
        <f>IF('Birim Bilgileri'!B1&lt;&gt;"",'Birim Bilgileri'!B1,"") &amp; ", " &amp; IF('Birim Bilgileri'!B2&lt;&gt;"",'Birim Bilgileri'!B2,"")</f>
        <v>Mühendislik ve Doğa Bilimleri Fakültesi, Metalurji ve Malzeme Mühendisliği Bölümü</v>
      </c>
      <c r="C2" s="89"/>
      <c r="D2" s="89"/>
      <c r="E2" s="89"/>
      <c r="F2" s="89"/>
      <c r="G2" s="89"/>
      <c r="H2" s="89"/>
      <c r="I2" s="89"/>
    </row>
    <row r="3" spans="1:9" ht="15.75" x14ac:dyDescent="0.2">
      <c r="A3" s="42"/>
      <c r="B3" s="89" t="s">
        <v>165</v>
      </c>
      <c r="C3" s="89"/>
      <c r="D3" s="89"/>
      <c r="E3" s="89"/>
      <c r="F3" s="89"/>
      <c r="G3" s="89"/>
      <c r="H3" s="89"/>
      <c r="I3" s="89"/>
    </row>
    <row r="4" spans="1:9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9" ht="15.75" customHeight="1" x14ac:dyDescent="0.2">
      <c r="A5" s="43" t="s">
        <v>53</v>
      </c>
      <c r="B5" s="77" t="s">
        <v>54</v>
      </c>
      <c r="C5" s="77"/>
      <c r="D5" s="77"/>
      <c r="E5" s="77"/>
      <c r="F5" s="77"/>
      <c r="G5" s="77"/>
      <c r="H5" s="77"/>
      <c r="I5" s="77"/>
    </row>
    <row r="6" spans="1:9" ht="3.75" customHeight="1" x14ac:dyDescent="0.2">
      <c r="A6" s="74"/>
      <c r="B6" s="74"/>
      <c r="C6" s="74"/>
      <c r="D6" s="74"/>
      <c r="E6" s="74"/>
      <c r="F6" s="74"/>
      <c r="G6" s="74"/>
      <c r="H6" s="74"/>
      <c r="I6" s="74"/>
    </row>
    <row r="7" spans="1:9" ht="13.5" customHeight="1" x14ac:dyDescent="0.2">
      <c r="A7" s="78" t="s">
        <v>46</v>
      </c>
      <c r="B7" s="80" t="s">
        <v>37</v>
      </c>
      <c r="C7" s="82" t="s">
        <v>38</v>
      </c>
      <c r="D7" s="83"/>
      <c r="E7" s="83"/>
      <c r="F7" s="84"/>
      <c r="G7" s="85" t="s">
        <v>43</v>
      </c>
      <c r="H7" s="87" t="s">
        <v>44</v>
      </c>
      <c r="I7" s="80" t="s">
        <v>45</v>
      </c>
    </row>
    <row r="8" spans="1:9" ht="15" customHeight="1" x14ac:dyDescent="0.2">
      <c r="A8" s="79"/>
      <c r="B8" s="81"/>
      <c r="C8" s="46" t="s">
        <v>39</v>
      </c>
      <c r="D8" s="47" t="s">
        <v>40</v>
      </c>
      <c r="E8" s="47" t="s">
        <v>41</v>
      </c>
      <c r="F8" s="48" t="s">
        <v>42</v>
      </c>
      <c r="G8" s="86"/>
      <c r="H8" s="88"/>
      <c r="I8" s="81"/>
    </row>
    <row r="9" spans="1:9" ht="3.75" customHeight="1" x14ac:dyDescent="0.2">
      <c r="A9" s="74"/>
      <c r="B9" s="74"/>
      <c r="C9" s="74"/>
      <c r="D9" s="74"/>
      <c r="E9" s="74"/>
      <c r="F9" s="74"/>
      <c r="G9" s="74"/>
      <c r="H9" s="74"/>
      <c r="I9" s="74"/>
    </row>
    <row r="10" spans="1:9" x14ac:dyDescent="0.2">
      <c r="A10" s="18">
        <v>1219340</v>
      </c>
      <c r="B10" s="8" t="s">
        <v>84</v>
      </c>
      <c r="C10" s="21">
        <v>4</v>
      </c>
      <c r="D10" s="22">
        <v>0</v>
      </c>
      <c r="E10" s="23">
        <v>4</v>
      </c>
      <c r="F10" s="31">
        <v>6</v>
      </c>
      <c r="G10" s="11"/>
      <c r="H10" s="15" t="s">
        <v>63</v>
      </c>
      <c r="I10" s="32" t="s">
        <v>74</v>
      </c>
    </row>
    <row r="11" spans="1:9" x14ac:dyDescent="0.2">
      <c r="A11" s="19">
        <v>1219341</v>
      </c>
      <c r="B11" s="9" t="s">
        <v>85</v>
      </c>
      <c r="C11" s="24">
        <v>4</v>
      </c>
      <c r="D11" s="25">
        <v>0</v>
      </c>
      <c r="E11" s="26">
        <v>4</v>
      </c>
      <c r="F11" s="33">
        <v>4</v>
      </c>
      <c r="G11" s="12"/>
      <c r="H11" s="16" t="s">
        <v>63</v>
      </c>
      <c r="I11" s="34" t="s">
        <v>91</v>
      </c>
    </row>
    <row r="12" spans="1:9" x14ac:dyDescent="0.2">
      <c r="A12" s="19">
        <v>1219342</v>
      </c>
      <c r="B12" s="9" t="s">
        <v>86</v>
      </c>
      <c r="C12" s="24">
        <v>4</v>
      </c>
      <c r="D12" s="25">
        <v>0</v>
      </c>
      <c r="E12" s="26">
        <v>4</v>
      </c>
      <c r="F12" s="33">
        <v>5</v>
      </c>
      <c r="G12" s="12"/>
      <c r="H12" s="16" t="s">
        <v>63</v>
      </c>
      <c r="I12" s="34" t="s">
        <v>72</v>
      </c>
    </row>
    <row r="13" spans="1:9" x14ac:dyDescent="0.2">
      <c r="A13" s="19">
        <v>1219343</v>
      </c>
      <c r="B13" s="9" t="s">
        <v>87</v>
      </c>
      <c r="C13" s="24">
        <v>2</v>
      </c>
      <c r="D13" s="25">
        <v>2</v>
      </c>
      <c r="E13" s="26">
        <v>3</v>
      </c>
      <c r="F13" s="33">
        <v>4</v>
      </c>
      <c r="G13" s="12"/>
      <c r="H13" s="16" t="s">
        <v>63</v>
      </c>
      <c r="I13" s="34" t="s">
        <v>151</v>
      </c>
    </row>
    <row r="14" spans="1:9" x14ac:dyDescent="0.2">
      <c r="A14" s="19">
        <v>1219344</v>
      </c>
      <c r="B14" s="9" t="s">
        <v>88</v>
      </c>
      <c r="C14" s="24">
        <v>3</v>
      </c>
      <c r="D14" s="25">
        <v>0</v>
      </c>
      <c r="E14" s="26">
        <v>3</v>
      </c>
      <c r="F14" s="33">
        <v>4</v>
      </c>
      <c r="G14" s="12"/>
      <c r="H14" s="16" t="s">
        <v>63</v>
      </c>
      <c r="I14" s="34" t="s">
        <v>153</v>
      </c>
    </row>
    <row r="15" spans="1:9" x14ac:dyDescent="0.2">
      <c r="A15" s="19">
        <v>1219345</v>
      </c>
      <c r="B15" s="9" t="s">
        <v>89</v>
      </c>
      <c r="C15" s="24">
        <v>3</v>
      </c>
      <c r="D15" s="25">
        <v>0</v>
      </c>
      <c r="E15" s="26">
        <v>3</v>
      </c>
      <c r="F15" s="33">
        <v>5</v>
      </c>
      <c r="G15" s="12"/>
      <c r="H15" s="16" t="s">
        <v>63</v>
      </c>
      <c r="I15" s="34" t="s">
        <v>93</v>
      </c>
    </row>
    <row r="16" spans="1:9" x14ac:dyDescent="0.2">
      <c r="A16" s="19">
        <v>1219346</v>
      </c>
      <c r="B16" s="9" t="s">
        <v>90</v>
      </c>
      <c r="C16" s="24">
        <v>2</v>
      </c>
      <c r="D16" s="25">
        <v>0</v>
      </c>
      <c r="E16" s="26">
        <v>2</v>
      </c>
      <c r="F16" s="33">
        <v>2</v>
      </c>
      <c r="G16" s="12"/>
      <c r="H16" s="16" t="s">
        <v>63</v>
      </c>
      <c r="I16" s="34" t="s">
        <v>23</v>
      </c>
    </row>
    <row r="17" spans="1:9" x14ac:dyDescent="0.2">
      <c r="A17" s="75" t="s">
        <v>47</v>
      </c>
      <c r="B17" s="76"/>
      <c r="C17" s="39">
        <f>SUM(C10:C16)</f>
        <v>22</v>
      </c>
      <c r="D17" s="40">
        <f>SUM(D10:D16)</f>
        <v>2</v>
      </c>
      <c r="E17" s="40">
        <f>SUM(E10:E16)</f>
        <v>23</v>
      </c>
      <c r="F17" s="41">
        <f>SUM(F10:F16)</f>
        <v>30</v>
      </c>
      <c r="G17" s="49"/>
      <c r="H17" s="49"/>
      <c r="I17" s="49"/>
    </row>
    <row r="18" spans="1:9" x14ac:dyDescent="0.2">
      <c r="A18" s="51"/>
      <c r="B18" s="51"/>
      <c r="C18" s="52"/>
      <c r="D18" s="52"/>
      <c r="E18" s="52"/>
      <c r="F18" s="53"/>
      <c r="G18" s="52"/>
      <c r="H18" s="52"/>
      <c r="I18" s="53"/>
    </row>
    <row r="19" spans="1:9" ht="15.75" customHeight="1" x14ac:dyDescent="0.2">
      <c r="A19" s="43" t="s">
        <v>53</v>
      </c>
      <c r="B19" s="77" t="s">
        <v>55</v>
      </c>
      <c r="C19" s="77"/>
      <c r="D19" s="77"/>
      <c r="E19" s="77"/>
      <c r="F19" s="77"/>
      <c r="G19" s="77"/>
      <c r="H19" s="77"/>
      <c r="I19" s="77"/>
    </row>
    <row r="20" spans="1:9" ht="4.1500000000000004" customHeight="1" x14ac:dyDescent="0.2">
      <c r="A20" s="74"/>
      <c r="B20" s="74"/>
      <c r="C20" s="74"/>
      <c r="D20" s="74"/>
      <c r="E20" s="74"/>
      <c r="F20" s="74"/>
      <c r="G20" s="74"/>
      <c r="H20" s="74"/>
      <c r="I20" s="74"/>
    </row>
    <row r="21" spans="1:9" x14ac:dyDescent="0.2">
      <c r="A21" s="78" t="s">
        <v>46</v>
      </c>
      <c r="B21" s="80" t="s">
        <v>37</v>
      </c>
      <c r="C21" s="82" t="s">
        <v>38</v>
      </c>
      <c r="D21" s="83"/>
      <c r="E21" s="83"/>
      <c r="F21" s="84"/>
      <c r="G21" s="85" t="s">
        <v>43</v>
      </c>
      <c r="H21" s="87" t="s">
        <v>44</v>
      </c>
      <c r="I21" s="80" t="s">
        <v>45</v>
      </c>
    </row>
    <row r="22" spans="1:9" ht="25.5" x14ac:dyDescent="0.2">
      <c r="A22" s="79"/>
      <c r="B22" s="81"/>
      <c r="C22" s="46" t="s">
        <v>39</v>
      </c>
      <c r="D22" s="47" t="s">
        <v>40</v>
      </c>
      <c r="E22" s="47" t="s">
        <v>41</v>
      </c>
      <c r="F22" s="48" t="s">
        <v>42</v>
      </c>
      <c r="G22" s="86"/>
      <c r="H22" s="88"/>
      <c r="I22" s="81"/>
    </row>
    <row r="23" spans="1:9" ht="4.1500000000000004" customHeight="1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x14ac:dyDescent="0.2">
      <c r="A24" s="18">
        <v>1219440</v>
      </c>
      <c r="B24" s="8" t="s">
        <v>94</v>
      </c>
      <c r="C24" s="21">
        <v>3</v>
      </c>
      <c r="D24" s="22">
        <v>0</v>
      </c>
      <c r="E24" s="23">
        <v>3</v>
      </c>
      <c r="F24" s="31">
        <v>4</v>
      </c>
      <c r="G24" s="11"/>
      <c r="H24" s="15" t="s">
        <v>63</v>
      </c>
      <c r="I24" s="32" t="s">
        <v>150</v>
      </c>
    </row>
    <row r="25" spans="1:9" x14ac:dyDescent="0.2">
      <c r="A25" s="19">
        <v>1219441</v>
      </c>
      <c r="B25" s="9" t="s">
        <v>95</v>
      </c>
      <c r="C25" s="24">
        <v>3</v>
      </c>
      <c r="D25" s="25">
        <v>0</v>
      </c>
      <c r="E25" s="26">
        <v>3</v>
      </c>
      <c r="F25" s="33">
        <v>4</v>
      </c>
      <c r="G25" s="12"/>
      <c r="H25" s="16" t="s">
        <v>63</v>
      </c>
      <c r="I25" s="34" t="s">
        <v>102</v>
      </c>
    </row>
    <row r="26" spans="1:9" x14ac:dyDescent="0.2">
      <c r="A26" s="19">
        <v>1219442</v>
      </c>
      <c r="B26" s="9" t="s">
        <v>96</v>
      </c>
      <c r="C26" s="24">
        <v>3</v>
      </c>
      <c r="D26" s="25">
        <v>0</v>
      </c>
      <c r="E26" s="26">
        <v>3</v>
      </c>
      <c r="F26" s="33">
        <v>4</v>
      </c>
      <c r="G26" s="12"/>
      <c r="H26" s="16" t="s">
        <v>63</v>
      </c>
      <c r="I26" s="34" t="s">
        <v>155</v>
      </c>
    </row>
    <row r="27" spans="1:9" x14ac:dyDescent="0.2">
      <c r="A27" s="19">
        <v>1219443</v>
      </c>
      <c r="B27" s="9" t="s">
        <v>97</v>
      </c>
      <c r="C27" s="24">
        <v>3</v>
      </c>
      <c r="D27" s="25">
        <v>0</v>
      </c>
      <c r="E27" s="26">
        <v>3</v>
      </c>
      <c r="F27" s="33">
        <v>5</v>
      </c>
      <c r="G27" s="12"/>
      <c r="H27" s="16" t="s">
        <v>63</v>
      </c>
      <c r="I27" s="34" t="s">
        <v>91</v>
      </c>
    </row>
    <row r="28" spans="1:9" x14ac:dyDescent="0.2">
      <c r="A28" s="19">
        <v>1219444</v>
      </c>
      <c r="B28" s="9" t="s">
        <v>98</v>
      </c>
      <c r="C28" s="24">
        <v>3</v>
      </c>
      <c r="D28" s="25">
        <v>0</v>
      </c>
      <c r="E28" s="26">
        <v>3</v>
      </c>
      <c r="F28" s="33">
        <v>3</v>
      </c>
      <c r="G28" s="12"/>
      <c r="H28" s="16" t="s">
        <v>63</v>
      </c>
      <c r="I28" s="34" t="s">
        <v>154</v>
      </c>
    </row>
    <row r="29" spans="1:9" x14ac:dyDescent="0.2">
      <c r="A29" s="19">
        <v>1219445</v>
      </c>
      <c r="B29" s="9" t="s">
        <v>99</v>
      </c>
      <c r="C29" s="24">
        <v>3</v>
      </c>
      <c r="D29" s="25">
        <v>0</v>
      </c>
      <c r="E29" s="26">
        <v>3</v>
      </c>
      <c r="F29" s="33">
        <v>4</v>
      </c>
      <c r="G29" s="12"/>
      <c r="H29" s="16" t="s">
        <v>63</v>
      </c>
      <c r="I29" s="34" t="s">
        <v>92</v>
      </c>
    </row>
    <row r="30" spans="1:9" x14ac:dyDescent="0.2">
      <c r="A30" s="19">
        <v>1219446</v>
      </c>
      <c r="B30" s="9" t="s">
        <v>100</v>
      </c>
      <c r="C30" s="24">
        <v>4</v>
      </c>
      <c r="D30" s="25">
        <v>0</v>
      </c>
      <c r="E30" s="26">
        <v>4</v>
      </c>
      <c r="F30" s="33">
        <v>4</v>
      </c>
      <c r="G30" s="12"/>
      <c r="H30" s="16" t="s">
        <v>63</v>
      </c>
      <c r="I30" s="34" t="s">
        <v>104</v>
      </c>
    </row>
    <row r="31" spans="1:9" x14ac:dyDescent="0.2">
      <c r="A31" s="19">
        <v>1219447</v>
      </c>
      <c r="B31" s="9" t="s">
        <v>101</v>
      </c>
      <c r="C31" s="24">
        <v>2</v>
      </c>
      <c r="D31" s="25">
        <v>0</v>
      </c>
      <c r="E31" s="26">
        <v>2</v>
      </c>
      <c r="F31" s="33">
        <v>2</v>
      </c>
      <c r="G31" s="12"/>
      <c r="H31" s="16" t="s">
        <v>63</v>
      </c>
      <c r="I31" s="34" t="s">
        <v>105</v>
      </c>
    </row>
    <row r="32" spans="1:9" x14ac:dyDescent="0.2">
      <c r="A32" s="75" t="s">
        <v>47</v>
      </c>
      <c r="B32" s="76"/>
      <c r="C32" s="39">
        <f>SUM(C24:C31)</f>
        <v>24</v>
      </c>
      <c r="D32" s="40">
        <f>SUM(D24:D31)</f>
        <v>0</v>
      </c>
      <c r="E32" s="40">
        <f>SUM(E24:E31)</f>
        <v>24</v>
      </c>
      <c r="F32" s="41">
        <f>SUM(F24:F31)</f>
        <v>30</v>
      </c>
      <c r="G32" s="49"/>
      <c r="H32" s="49"/>
      <c r="I32" s="49"/>
    </row>
    <row r="33" spans="1:9" x14ac:dyDescent="0.2">
      <c r="A33" s="7"/>
      <c r="B33" s="7"/>
      <c r="C33" s="6"/>
      <c r="D33" s="6"/>
      <c r="E33" s="6"/>
      <c r="F33" s="37"/>
      <c r="G33" s="6"/>
      <c r="H33" s="6"/>
      <c r="I33" s="37"/>
    </row>
    <row r="34" spans="1:9" x14ac:dyDescent="0.2">
      <c r="A34" s="7"/>
      <c r="B34" s="7"/>
      <c r="C34" s="6"/>
      <c r="D34" s="6"/>
      <c r="E34" s="6"/>
      <c r="F34" s="37"/>
      <c r="G34" s="6"/>
      <c r="H34" s="6"/>
      <c r="I34" s="37"/>
    </row>
    <row r="35" spans="1:9" x14ac:dyDescent="0.2">
      <c r="A35" s="38"/>
      <c r="B35" s="38"/>
      <c r="C35" s="38"/>
      <c r="D35" s="38"/>
      <c r="E35" s="38"/>
      <c r="F35" s="38"/>
      <c r="G35" s="38"/>
      <c r="H35" s="38"/>
      <c r="I35" s="38"/>
    </row>
    <row r="36" spans="1:9" x14ac:dyDescent="0.2">
      <c r="A36" s="38"/>
      <c r="B36" s="38"/>
      <c r="C36" s="38"/>
      <c r="D36" s="38"/>
      <c r="E36" s="38"/>
      <c r="F36" s="38"/>
      <c r="G36" s="38"/>
      <c r="H36" s="38"/>
      <c r="I36" s="38"/>
    </row>
    <row r="37" spans="1:9" x14ac:dyDescent="0.2">
      <c r="A37" s="38"/>
      <c r="B37" s="38"/>
      <c r="C37" s="38"/>
      <c r="D37" s="38"/>
      <c r="E37" s="38"/>
      <c r="F37" s="38"/>
      <c r="G37" s="38"/>
      <c r="H37" s="38"/>
      <c r="I37" s="38"/>
    </row>
    <row r="38" spans="1:9" x14ac:dyDescent="0.2">
      <c r="A38" s="38"/>
      <c r="B38" s="38"/>
      <c r="C38" s="38"/>
      <c r="D38" s="38"/>
      <c r="E38" s="38"/>
      <c r="F38" s="38"/>
      <c r="G38" s="38"/>
      <c r="H38" s="38"/>
      <c r="I38" s="38"/>
    </row>
    <row r="39" spans="1:9" x14ac:dyDescent="0.2">
      <c r="A39" s="38"/>
      <c r="B39" s="38"/>
      <c r="C39" s="38"/>
      <c r="D39" s="38"/>
      <c r="E39" s="38"/>
      <c r="F39" s="38"/>
      <c r="G39" s="38"/>
      <c r="H39" s="38"/>
      <c r="I39" s="38"/>
    </row>
    <row r="40" spans="1:9" x14ac:dyDescent="0.2">
      <c r="A40" s="38"/>
      <c r="B40" s="38"/>
      <c r="C40" s="38"/>
      <c r="D40" s="38"/>
      <c r="E40" s="38"/>
      <c r="F40" s="38"/>
      <c r="G40" s="38"/>
      <c r="H40" s="38"/>
      <c r="I40" s="38"/>
    </row>
    <row r="41" spans="1:9" x14ac:dyDescent="0.2">
      <c r="A41" s="38"/>
      <c r="B41" s="38"/>
      <c r="C41" s="38"/>
      <c r="D41" s="38"/>
      <c r="E41" s="38"/>
      <c r="F41" s="38"/>
      <c r="G41" s="38"/>
      <c r="H41" s="38"/>
      <c r="I41" s="38"/>
    </row>
    <row r="42" spans="1:9" x14ac:dyDescent="0.2">
      <c r="A42" s="38"/>
      <c r="B42" s="38"/>
      <c r="C42" s="38"/>
      <c r="D42" s="38"/>
      <c r="E42" s="38"/>
      <c r="F42" s="38"/>
      <c r="G42" s="38"/>
      <c r="H42" s="38"/>
      <c r="I42" s="38"/>
    </row>
    <row r="43" spans="1:9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9" x14ac:dyDescent="0.2">
      <c r="A44" s="38"/>
      <c r="B44" s="38"/>
      <c r="C44" s="38"/>
      <c r="D44" s="38"/>
      <c r="E44" s="38"/>
      <c r="F44" s="38"/>
      <c r="G44" s="38"/>
      <c r="H44" s="38"/>
      <c r="I44" s="38"/>
    </row>
    <row r="45" spans="1:9" x14ac:dyDescent="0.2">
      <c r="A45" s="38"/>
      <c r="B45" s="38"/>
      <c r="C45" s="38"/>
      <c r="D45" s="38"/>
      <c r="E45" s="38"/>
      <c r="F45" s="38"/>
      <c r="G45" s="38"/>
      <c r="H45" s="38"/>
      <c r="I45" s="38"/>
    </row>
    <row r="46" spans="1:9" x14ac:dyDescent="0.2">
      <c r="A46" s="38"/>
      <c r="B46" s="38"/>
      <c r="C46" s="38"/>
      <c r="D46" s="38"/>
      <c r="E46" s="38"/>
      <c r="F46" s="38"/>
      <c r="G46" s="38"/>
      <c r="H46" s="38"/>
      <c r="I46" s="38"/>
    </row>
    <row r="47" spans="1:9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9" x14ac:dyDescent="0.2">
      <c r="A48" s="38"/>
      <c r="B48" s="38"/>
      <c r="C48" s="38"/>
      <c r="D48" s="38"/>
      <c r="E48" s="38"/>
      <c r="F48" s="38"/>
      <c r="G48" s="38"/>
      <c r="H48" s="38"/>
      <c r="I48" s="38"/>
    </row>
    <row r="49" spans="1:9" x14ac:dyDescent="0.2">
      <c r="A49" s="38"/>
      <c r="B49" s="38"/>
      <c r="C49" s="38"/>
      <c r="D49" s="38"/>
      <c r="E49" s="38"/>
      <c r="F49" s="38"/>
      <c r="G49" s="38"/>
      <c r="H49" s="38"/>
      <c r="I49" s="38"/>
    </row>
    <row r="50" spans="1:9" x14ac:dyDescent="0.2">
      <c r="A50" s="38"/>
      <c r="B50" s="38"/>
      <c r="C50" s="38"/>
      <c r="D50" s="38"/>
      <c r="E50" s="38"/>
      <c r="F50" s="38"/>
      <c r="G50" s="38"/>
      <c r="H50" s="38"/>
      <c r="I50" s="38"/>
    </row>
    <row r="51" spans="1:9" x14ac:dyDescent="0.2">
      <c r="A51" s="38"/>
      <c r="B51" s="38"/>
      <c r="C51" s="38"/>
      <c r="D51" s="38"/>
      <c r="E51" s="38"/>
      <c r="F51" s="38"/>
      <c r="G51" s="38"/>
      <c r="H51" s="38"/>
      <c r="I51" s="38"/>
    </row>
    <row r="52" spans="1:9" x14ac:dyDescent="0.2">
      <c r="A52" s="38"/>
      <c r="B52" s="38"/>
      <c r="C52" s="38"/>
      <c r="D52" s="38"/>
      <c r="E52" s="38"/>
      <c r="F52" s="38"/>
      <c r="G52" s="38"/>
      <c r="H52" s="38"/>
      <c r="I52" s="38"/>
    </row>
    <row r="53" spans="1:9" x14ac:dyDescent="0.2">
      <c r="A53" s="38"/>
      <c r="B53" s="38"/>
      <c r="C53" s="38"/>
      <c r="D53" s="38"/>
      <c r="E53" s="38"/>
      <c r="F53" s="38"/>
      <c r="G53" s="38"/>
      <c r="H53" s="38"/>
      <c r="I53" s="38"/>
    </row>
    <row r="54" spans="1:9" x14ac:dyDescent="0.2">
      <c r="A54" s="38"/>
      <c r="B54" s="38"/>
      <c r="C54" s="38"/>
      <c r="D54" s="38"/>
      <c r="E54" s="38"/>
      <c r="F54" s="38"/>
      <c r="G54" s="38"/>
      <c r="H54" s="38"/>
      <c r="I54" s="38"/>
    </row>
    <row r="55" spans="1:9" x14ac:dyDescent="0.2">
      <c r="A55" s="38"/>
      <c r="B55" s="38"/>
      <c r="C55" s="38"/>
      <c r="D55" s="38"/>
      <c r="E55" s="38"/>
      <c r="F55" s="38"/>
      <c r="G55" s="38"/>
      <c r="H55" s="38"/>
      <c r="I55" s="38"/>
    </row>
  </sheetData>
  <mergeCells count="24">
    <mergeCell ref="I7:I8"/>
    <mergeCell ref="B1:I1"/>
    <mergeCell ref="B2:I2"/>
    <mergeCell ref="B3:I3"/>
    <mergeCell ref="A4:I4"/>
    <mergeCell ref="B5:I5"/>
    <mergeCell ref="A6:I6"/>
    <mergeCell ref="A7:A8"/>
    <mergeCell ref="B7:B8"/>
    <mergeCell ref="C7:F7"/>
    <mergeCell ref="G7:G8"/>
    <mergeCell ref="H7:H8"/>
    <mergeCell ref="A23:I23"/>
    <mergeCell ref="A32:B32"/>
    <mergeCell ref="A9:I9"/>
    <mergeCell ref="A17:B17"/>
    <mergeCell ref="B19:I19"/>
    <mergeCell ref="A20:I20"/>
    <mergeCell ref="A21:A22"/>
    <mergeCell ref="B21:B22"/>
    <mergeCell ref="C21:F21"/>
    <mergeCell ref="G21:G22"/>
    <mergeCell ref="H21:H22"/>
    <mergeCell ref="I21:I22"/>
  </mergeCells>
  <dataValidations count="6">
    <dataValidation type="decimal" operator="greaterThanOrEqual" allowBlank="1" showInputMessage="1" showErrorMessage="1" sqref="E10:E17 E24:E32" xr:uid="{00000000-0002-0000-0300-000000000000}">
      <formula1>0</formula1>
    </dataValidation>
    <dataValidation type="whole" operator="greaterThanOrEqual" allowBlank="1" showInputMessage="1" showErrorMessage="1" errorTitle="Hatalı Veri Girişi" error="Bu alana bir pozitif tamsayı girişi yapınız." sqref="C33:E34 G17:H18 C18:E18 G32:H34 C10:D17 C24:D32" xr:uid="{00000000-0002-0000-0300-000001000000}">
      <formula1>0</formula1>
    </dataValidation>
    <dataValidation type="whole" operator="greaterThanOrEqual" allowBlank="1" showInputMessage="1" showErrorMessage="1" sqref="F10:F17 F24:F32" xr:uid="{00000000-0002-0000-0300-000002000000}">
      <formula1>0</formula1>
    </dataValidation>
    <dataValidation type="whole" operator="greaterThan" allowBlank="1" showInputMessage="1" showErrorMessage="1" sqref="A10:A16 A24:A31" xr:uid="{00000000-0002-0000-0300-000003000000}">
      <formula1>1000000</formula1>
    </dataValidation>
    <dataValidation type="list" operator="greaterThanOrEqual" allowBlank="1" showInputMessage="1" showErrorMessage="1" errorTitle="Hatalı Veri Girişi" error="Bu alana bir pozitif tamsayı girişi yapınız." sqref="H10:H16 H24:H31" xr:uid="{00000000-0002-0000-0300-000004000000}">
      <formula1>"Yz,Uz"</formula1>
    </dataValidation>
    <dataValidation operator="greaterThanOrEqual" allowBlank="1" showInputMessage="1" showErrorMessage="1" errorTitle="Hatalı Veri Girişi" error="Bu alana bir pozitif tamsayı girişi yapınız." sqref="G10:G16 I10:I16 G24:G31 I24:I31" xr:uid="{00000000-0002-0000-0300-000005000000}"/>
  </dataValidations>
  <pageMargins left="0.31496062992125984" right="0.15748031496062992" top="0.23622047244094491" bottom="0.74803149606299213" header="0.11811023622047245" footer="0.31496062992125984"/>
  <pageSetup paperSize="9" scale="87" orientation="portrait" r:id="rId1"/>
  <headerFooter>
    <oddFooter>&amp;L&amp;"Times New Roman,Normal"İmza/Paraf&amp;R&amp;"Times New Roman,Normal"&amp;P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8">
    <pageSetUpPr fitToPage="1"/>
  </sheetPr>
  <dimension ref="A1:I61"/>
  <sheetViews>
    <sheetView topLeftCell="A25" zoomScaleNormal="100" workbookViewId="0">
      <selection activeCell="G60" sqref="G60"/>
    </sheetView>
  </sheetViews>
  <sheetFormatPr defaultColWidth="9" defaultRowHeight="12.75" x14ac:dyDescent="0.2"/>
  <cols>
    <col min="1" max="1" width="7.7109375" style="50" bestFit="1" customWidth="1"/>
    <col min="2" max="2" width="35" style="50" customWidth="1"/>
    <col min="3" max="4" width="3.140625" style="50" customWidth="1"/>
    <col min="5" max="5" width="5.140625" style="50" bestFit="1" customWidth="1"/>
    <col min="6" max="6" width="5.7109375" style="50" bestFit="1" customWidth="1"/>
    <col min="7" max="8" width="9" style="50"/>
    <col min="9" max="9" width="35.140625" style="50" customWidth="1"/>
    <col min="10" max="16384" width="9" style="30"/>
  </cols>
  <sheetData>
    <row r="1" spans="1:9" ht="15.75" x14ac:dyDescent="0.2">
      <c r="A1" s="42"/>
      <c r="B1" s="89" t="s">
        <v>35</v>
      </c>
      <c r="C1" s="89"/>
      <c r="D1" s="89"/>
      <c r="E1" s="89"/>
      <c r="F1" s="89"/>
      <c r="G1" s="89"/>
      <c r="H1" s="89"/>
      <c r="I1" s="89"/>
    </row>
    <row r="2" spans="1:9" ht="15.75" x14ac:dyDescent="0.2">
      <c r="A2" s="42"/>
      <c r="B2" s="89" t="str">
        <f>IF('Birim Bilgileri'!B1&lt;&gt;"",'Birim Bilgileri'!B1,"") &amp; ", " &amp; IF('Birim Bilgileri'!B2&lt;&gt;"",'Birim Bilgileri'!B2,"")</f>
        <v>Mühendislik ve Doğa Bilimleri Fakültesi, Metalurji ve Malzeme Mühendisliği Bölümü</v>
      </c>
      <c r="C2" s="89"/>
      <c r="D2" s="89"/>
      <c r="E2" s="89"/>
      <c r="F2" s="89"/>
      <c r="G2" s="89"/>
      <c r="H2" s="89"/>
      <c r="I2" s="89"/>
    </row>
    <row r="3" spans="1:9" ht="15.75" x14ac:dyDescent="0.2">
      <c r="A3" s="42"/>
      <c r="B3" s="89" t="s">
        <v>165</v>
      </c>
      <c r="C3" s="89"/>
      <c r="D3" s="89"/>
      <c r="E3" s="89"/>
      <c r="F3" s="89"/>
      <c r="G3" s="89"/>
      <c r="H3" s="89"/>
      <c r="I3" s="89"/>
    </row>
    <row r="4" spans="1:9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9" ht="15.75" customHeight="1" x14ac:dyDescent="0.2">
      <c r="A5" s="43" t="s">
        <v>56</v>
      </c>
      <c r="B5" s="77" t="s">
        <v>57</v>
      </c>
      <c r="C5" s="77"/>
      <c r="D5" s="77"/>
      <c r="E5" s="77"/>
      <c r="F5" s="77"/>
      <c r="G5" s="77"/>
      <c r="H5" s="77"/>
      <c r="I5" s="77"/>
    </row>
    <row r="6" spans="1:9" ht="3.75" customHeight="1" x14ac:dyDescent="0.2">
      <c r="A6" s="74"/>
      <c r="B6" s="74"/>
      <c r="C6" s="74"/>
      <c r="D6" s="74"/>
      <c r="E6" s="74"/>
      <c r="F6" s="74"/>
      <c r="G6" s="74"/>
      <c r="H6" s="74"/>
      <c r="I6" s="74"/>
    </row>
    <row r="7" spans="1:9" ht="13.5" customHeight="1" x14ac:dyDescent="0.2">
      <c r="A7" s="78" t="s">
        <v>46</v>
      </c>
      <c r="B7" s="80" t="s">
        <v>37</v>
      </c>
      <c r="C7" s="82" t="s">
        <v>38</v>
      </c>
      <c r="D7" s="83"/>
      <c r="E7" s="83"/>
      <c r="F7" s="84"/>
      <c r="G7" s="85" t="s">
        <v>43</v>
      </c>
      <c r="H7" s="87" t="s">
        <v>44</v>
      </c>
      <c r="I7" s="80" t="s">
        <v>45</v>
      </c>
    </row>
    <row r="8" spans="1:9" ht="15" customHeight="1" x14ac:dyDescent="0.2">
      <c r="A8" s="79"/>
      <c r="B8" s="81"/>
      <c r="C8" s="46" t="s">
        <v>39</v>
      </c>
      <c r="D8" s="47" t="s">
        <v>40</v>
      </c>
      <c r="E8" s="47" t="s">
        <v>41</v>
      </c>
      <c r="F8" s="48" t="s">
        <v>42</v>
      </c>
      <c r="G8" s="86"/>
      <c r="H8" s="88"/>
      <c r="I8" s="81"/>
    </row>
    <row r="9" spans="1:9" ht="3.75" customHeight="1" x14ac:dyDescent="0.2">
      <c r="A9" s="74"/>
      <c r="B9" s="74"/>
      <c r="C9" s="74"/>
      <c r="D9" s="74"/>
      <c r="E9" s="74"/>
      <c r="F9" s="74"/>
      <c r="G9" s="74"/>
      <c r="H9" s="74"/>
      <c r="I9" s="74"/>
    </row>
    <row r="10" spans="1:9" x14ac:dyDescent="0.2">
      <c r="A10" s="18">
        <v>1219540</v>
      </c>
      <c r="B10" s="8" t="s">
        <v>106</v>
      </c>
      <c r="C10" s="21">
        <v>3</v>
      </c>
      <c r="D10" s="22">
        <v>0</v>
      </c>
      <c r="E10" s="23">
        <v>3</v>
      </c>
      <c r="F10" s="31">
        <v>4</v>
      </c>
      <c r="G10" s="11"/>
      <c r="H10" s="15" t="s">
        <v>63</v>
      </c>
      <c r="I10" s="32" t="s">
        <v>154</v>
      </c>
    </row>
    <row r="11" spans="1:9" x14ac:dyDescent="0.2">
      <c r="A11" s="19">
        <v>1219541</v>
      </c>
      <c r="B11" s="9" t="s">
        <v>107</v>
      </c>
      <c r="C11" s="24">
        <v>3</v>
      </c>
      <c r="D11" s="25">
        <v>0</v>
      </c>
      <c r="E11" s="26">
        <v>3</v>
      </c>
      <c r="F11" s="33">
        <v>3</v>
      </c>
      <c r="G11" s="12"/>
      <c r="H11" s="16" t="s">
        <v>63</v>
      </c>
      <c r="I11" s="34" t="s">
        <v>104</v>
      </c>
    </row>
    <row r="12" spans="1:9" x14ac:dyDescent="0.2">
      <c r="A12" s="19">
        <v>1219542</v>
      </c>
      <c r="B12" s="9" t="s">
        <v>108</v>
      </c>
      <c r="C12" s="24">
        <v>1</v>
      </c>
      <c r="D12" s="25">
        <v>2</v>
      </c>
      <c r="E12" s="26">
        <v>2</v>
      </c>
      <c r="F12" s="33">
        <v>4</v>
      </c>
      <c r="G12" s="12" t="s">
        <v>51</v>
      </c>
      <c r="H12" s="16" t="s">
        <v>63</v>
      </c>
      <c r="I12" s="34" t="s">
        <v>104</v>
      </c>
    </row>
    <row r="13" spans="1:9" x14ac:dyDescent="0.2">
      <c r="A13" s="19">
        <v>1219543</v>
      </c>
      <c r="B13" s="9" t="s">
        <v>109</v>
      </c>
      <c r="C13" s="24">
        <v>3</v>
      </c>
      <c r="D13" s="25">
        <v>0</v>
      </c>
      <c r="E13" s="26">
        <v>3</v>
      </c>
      <c r="F13" s="33">
        <v>3</v>
      </c>
      <c r="G13" s="12"/>
      <c r="H13" s="16" t="s">
        <v>63</v>
      </c>
      <c r="I13" s="34" t="s">
        <v>102</v>
      </c>
    </row>
    <row r="14" spans="1:9" x14ac:dyDescent="0.2">
      <c r="A14" s="19">
        <v>1219544</v>
      </c>
      <c r="B14" s="9" t="s">
        <v>110</v>
      </c>
      <c r="C14" s="24">
        <v>3</v>
      </c>
      <c r="D14" s="25">
        <v>0</v>
      </c>
      <c r="E14" s="26">
        <v>3</v>
      </c>
      <c r="F14" s="33">
        <v>3</v>
      </c>
      <c r="G14" s="12"/>
      <c r="H14" s="16" t="s">
        <v>63</v>
      </c>
      <c r="I14" s="34" t="s">
        <v>104</v>
      </c>
    </row>
    <row r="15" spans="1:9" x14ac:dyDescent="0.2">
      <c r="A15" s="19">
        <v>1219545</v>
      </c>
      <c r="B15" s="9" t="s">
        <v>111</v>
      </c>
      <c r="C15" s="24">
        <v>2</v>
      </c>
      <c r="D15" s="25">
        <v>0</v>
      </c>
      <c r="E15" s="26">
        <v>2</v>
      </c>
      <c r="F15" s="33">
        <v>2</v>
      </c>
      <c r="G15" s="12"/>
      <c r="H15" s="16" t="s">
        <v>63</v>
      </c>
      <c r="I15" s="34" t="s">
        <v>12</v>
      </c>
    </row>
    <row r="16" spans="1:9" x14ac:dyDescent="0.2">
      <c r="A16" s="19">
        <v>1219599</v>
      </c>
      <c r="B16" s="9" t="s">
        <v>112</v>
      </c>
      <c r="C16" s="24"/>
      <c r="D16" s="25"/>
      <c r="E16" s="26"/>
      <c r="F16" s="33">
        <v>3</v>
      </c>
      <c r="G16" s="12"/>
      <c r="H16" s="16" t="s">
        <v>63</v>
      </c>
      <c r="I16" s="34" t="s">
        <v>104</v>
      </c>
    </row>
    <row r="17" spans="1:9" x14ac:dyDescent="0.2">
      <c r="A17" s="19"/>
      <c r="B17" s="9" t="s">
        <v>158</v>
      </c>
      <c r="C17" s="24">
        <v>3</v>
      </c>
      <c r="D17" s="25">
        <v>0</v>
      </c>
      <c r="E17" s="26">
        <v>3</v>
      </c>
      <c r="F17" s="33">
        <v>4</v>
      </c>
      <c r="G17" s="12"/>
      <c r="H17" s="16" t="s">
        <v>63</v>
      </c>
      <c r="I17" s="34" t="s">
        <v>152</v>
      </c>
    </row>
    <row r="18" spans="1:9" x14ac:dyDescent="0.2">
      <c r="A18" s="19"/>
      <c r="B18" s="9" t="s">
        <v>159</v>
      </c>
      <c r="C18" s="24">
        <v>3</v>
      </c>
      <c r="D18" s="25">
        <v>0</v>
      </c>
      <c r="E18" s="26">
        <v>3</v>
      </c>
      <c r="F18" s="33">
        <v>4</v>
      </c>
      <c r="G18" s="12"/>
      <c r="H18" s="16" t="s">
        <v>63</v>
      </c>
      <c r="I18" s="34" t="s">
        <v>152</v>
      </c>
    </row>
    <row r="19" spans="1:9" x14ac:dyDescent="0.2">
      <c r="A19" s="75" t="s">
        <v>47</v>
      </c>
      <c r="B19" s="76"/>
      <c r="C19" s="39">
        <f>SUM(C10:C18)</f>
        <v>21</v>
      </c>
      <c r="D19" s="40">
        <f>SUM(D10:D18)</f>
        <v>2</v>
      </c>
      <c r="E19" s="40">
        <f>SUM(E10:E18)</f>
        <v>22</v>
      </c>
      <c r="F19" s="41">
        <f>SUM(F10:F18)</f>
        <v>30</v>
      </c>
      <c r="G19" s="49"/>
      <c r="H19" s="49"/>
      <c r="I19" s="49"/>
    </row>
    <row r="20" spans="1:9" x14ac:dyDescent="0.2">
      <c r="A20" s="51"/>
      <c r="B20" s="51"/>
      <c r="C20" s="52"/>
      <c r="D20" s="52"/>
      <c r="E20" s="52"/>
      <c r="F20" s="53"/>
      <c r="G20" s="52"/>
      <c r="H20" s="52"/>
      <c r="I20" s="53"/>
    </row>
    <row r="21" spans="1:9" ht="15.75" customHeight="1" x14ac:dyDescent="0.2">
      <c r="A21" s="43" t="s">
        <v>56</v>
      </c>
      <c r="B21" s="91" t="s">
        <v>161</v>
      </c>
      <c r="C21" s="91"/>
      <c r="D21" s="91"/>
      <c r="E21" s="91"/>
      <c r="F21" s="91"/>
      <c r="G21" s="91"/>
      <c r="H21" s="91"/>
      <c r="I21" s="91"/>
    </row>
    <row r="22" spans="1:9" ht="4.1500000000000004" customHeight="1" x14ac:dyDescent="0.2">
      <c r="A22" s="74"/>
      <c r="B22" s="74"/>
      <c r="C22" s="74"/>
      <c r="D22" s="74"/>
      <c r="E22" s="74"/>
      <c r="F22" s="74"/>
      <c r="G22" s="74"/>
      <c r="H22" s="74"/>
      <c r="I22" s="74"/>
    </row>
    <row r="23" spans="1:9" x14ac:dyDescent="0.2">
      <c r="A23" s="78" t="s">
        <v>46</v>
      </c>
      <c r="B23" s="80" t="s">
        <v>37</v>
      </c>
      <c r="C23" s="82" t="s">
        <v>38</v>
      </c>
      <c r="D23" s="83"/>
      <c r="E23" s="83"/>
      <c r="F23" s="84"/>
      <c r="G23" s="85" t="s">
        <v>43</v>
      </c>
      <c r="H23" s="87" t="s">
        <v>44</v>
      </c>
      <c r="I23" s="80" t="s">
        <v>45</v>
      </c>
    </row>
    <row r="24" spans="1:9" ht="25.5" x14ac:dyDescent="0.2">
      <c r="A24" s="79"/>
      <c r="B24" s="81"/>
      <c r="C24" s="46" t="s">
        <v>39</v>
      </c>
      <c r="D24" s="47" t="s">
        <v>40</v>
      </c>
      <c r="E24" s="47" t="s">
        <v>41</v>
      </c>
      <c r="F24" s="48" t="s">
        <v>42</v>
      </c>
      <c r="G24" s="86"/>
      <c r="H24" s="88"/>
      <c r="I24" s="81"/>
    </row>
    <row r="25" spans="1:9" ht="4.150000000000000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</row>
    <row r="26" spans="1:9" x14ac:dyDescent="0.2">
      <c r="A26" s="18">
        <v>1219546</v>
      </c>
      <c r="B26" s="8" t="s">
        <v>113</v>
      </c>
      <c r="C26" s="21">
        <v>3</v>
      </c>
      <c r="D26" s="22">
        <v>0</v>
      </c>
      <c r="E26" s="23">
        <v>3</v>
      </c>
      <c r="F26" s="31">
        <v>4</v>
      </c>
      <c r="G26" s="11" t="s">
        <v>172</v>
      </c>
      <c r="H26" s="15" t="s">
        <v>63</v>
      </c>
      <c r="I26" s="32" t="s">
        <v>93</v>
      </c>
    </row>
    <row r="27" spans="1:9" x14ac:dyDescent="0.2">
      <c r="A27" s="19">
        <v>1219547</v>
      </c>
      <c r="B27" s="9" t="s">
        <v>114</v>
      </c>
      <c r="C27" s="24">
        <v>3</v>
      </c>
      <c r="D27" s="25">
        <v>0</v>
      </c>
      <c r="E27" s="26">
        <v>3</v>
      </c>
      <c r="F27" s="33">
        <v>4</v>
      </c>
      <c r="G27" s="11" t="s">
        <v>172</v>
      </c>
      <c r="H27" s="16" t="s">
        <v>63</v>
      </c>
      <c r="I27" s="34" t="s">
        <v>12</v>
      </c>
    </row>
    <row r="28" spans="1:9" x14ac:dyDescent="0.2">
      <c r="A28" s="19">
        <v>1219548</v>
      </c>
      <c r="B28" s="9" t="s">
        <v>143</v>
      </c>
      <c r="C28" s="24">
        <v>3</v>
      </c>
      <c r="D28" s="25">
        <v>0</v>
      </c>
      <c r="E28" s="26">
        <v>3</v>
      </c>
      <c r="F28" s="33">
        <v>4</v>
      </c>
      <c r="G28" s="11" t="s">
        <v>172</v>
      </c>
      <c r="H28" s="16" t="s">
        <v>63</v>
      </c>
      <c r="I28" s="34" t="s">
        <v>12</v>
      </c>
    </row>
    <row r="29" spans="1:9" x14ac:dyDescent="0.2">
      <c r="A29" s="19">
        <v>1219549</v>
      </c>
      <c r="B29" s="9" t="s">
        <v>115</v>
      </c>
      <c r="C29" s="24">
        <v>3</v>
      </c>
      <c r="D29" s="25">
        <v>0</v>
      </c>
      <c r="E29" s="26">
        <v>3</v>
      </c>
      <c r="F29" s="33">
        <v>4</v>
      </c>
      <c r="G29" s="11" t="s">
        <v>173</v>
      </c>
      <c r="H29" s="16" t="s">
        <v>63</v>
      </c>
      <c r="I29" s="34" t="s">
        <v>91</v>
      </c>
    </row>
    <row r="30" spans="1:9" x14ac:dyDescent="0.2">
      <c r="A30" s="19">
        <v>1219550</v>
      </c>
      <c r="B30" s="9" t="s">
        <v>116</v>
      </c>
      <c r="C30" s="24">
        <v>3</v>
      </c>
      <c r="D30" s="25">
        <v>0</v>
      </c>
      <c r="E30" s="26">
        <v>3</v>
      </c>
      <c r="F30" s="33">
        <v>4</v>
      </c>
      <c r="G30" s="11" t="s">
        <v>173</v>
      </c>
      <c r="H30" s="16" t="s">
        <v>63</v>
      </c>
      <c r="I30" s="34" t="s">
        <v>91</v>
      </c>
    </row>
    <row r="31" spans="1:9" ht="13.15" customHeight="1" x14ac:dyDescent="0.2">
      <c r="A31" s="54">
        <v>1219551</v>
      </c>
      <c r="B31" s="10" t="s">
        <v>117</v>
      </c>
      <c r="C31" s="27">
        <v>3</v>
      </c>
      <c r="D31" s="28">
        <v>0</v>
      </c>
      <c r="E31" s="29">
        <v>3</v>
      </c>
      <c r="F31" s="35">
        <v>4</v>
      </c>
      <c r="G31" s="11" t="s">
        <v>173</v>
      </c>
      <c r="H31" s="17" t="s">
        <v>63</v>
      </c>
      <c r="I31" s="36" t="s">
        <v>74</v>
      </c>
    </row>
    <row r="32" spans="1:9" x14ac:dyDescent="0.2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customHeight="1" x14ac:dyDescent="0.2">
      <c r="A33" s="43" t="s">
        <v>56</v>
      </c>
      <c r="B33" s="77" t="s">
        <v>58</v>
      </c>
      <c r="C33" s="77"/>
      <c r="D33" s="77"/>
      <c r="E33" s="77"/>
      <c r="F33" s="77"/>
      <c r="G33" s="77"/>
      <c r="H33" s="77"/>
      <c r="I33" s="77"/>
    </row>
    <row r="34" spans="1:9" ht="4.1500000000000004" customHeight="1" x14ac:dyDescent="0.2">
      <c r="A34" s="74"/>
      <c r="B34" s="74"/>
      <c r="C34" s="74"/>
      <c r="D34" s="74"/>
      <c r="E34" s="74"/>
      <c r="F34" s="74"/>
      <c r="G34" s="74"/>
      <c r="H34" s="74"/>
      <c r="I34" s="74"/>
    </row>
    <row r="35" spans="1:9" x14ac:dyDescent="0.2">
      <c r="A35" s="78" t="s">
        <v>46</v>
      </c>
      <c r="B35" s="80" t="s">
        <v>37</v>
      </c>
      <c r="C35" s="82" t="s">
        <v>38</v>
      </c>
      <c r="D35" s="83"/>
      <c r="E35" s="83"/>
      <c r="F35" s="84"/>
      <c r="G35" s="85" t="s">
        <v>43</v>
      </c>
      <c r="H35" s="87" t="s">
        <v>44</v>
      </c>
      <c r="I35" s="80" t="s">
        <v>45</v>
      </c>
    </row>
    <row r="36" spans="1:9" ht="25.5" x14ac:dyDescent="0.2">
      <c r="A36" s="79"/>
      <c r="B36" s="81"/>
      <c r="C36" s="46" t="s">
        <v>39</v>
      </c>
      <c r="D36" s="47" t="s">
        <v>40</v>
      </c>
      <c r="E36" s="47" t="s">
        <v>41</v>
      </c>
      <c r="F36" s="48" t="s">
        <v>42</v>
      </c>
      <c r="G36" s="86"/>
      <c r="H36" s="88"/>
      <c r="I36" s="81"/>
    </row>
    <row r="37" spans="1:9" ht="4.1500000000000004" customHeight="1" x14ac:dyDescent="0.2">
      <c r="A37" s="74"/>
      <c r="B37" s="74"/>
      <c r="C37" s="74"/>
      <c r="D37" s="74"/>
      <c r="E37" s="74"/>
      <c r="F37" s="74"/>
      <c r="G37" s="74"/>
      <c r="H37" s="74"/>
      <c r="I37" s="74"/>
    </row>
    <row r="38" spans="1:9" x14ac:dyDescent="0.2">
      <c r="A38" s="18">
        <v>1219640</v>
      </c>
      <c r="B38" s="8" t="s">
        <v>118</v>
      </c>
      <c r="C38" s="21">
        <v>3</v>
      </c>
      <c r="D38" s="22">
        <v>0</v>
      </c>
      <c r="E38" s="23">
        <v>3</v>
      </c>
      <c r="F38" s="31">
        <v>4</v>
      </c>
      <c r="G38" s="11"/>
      <c r="H38" s="15" t="s">
        <v>63</v>
      </c>
      <c r="I38" s="32" t="s">
        <v>92</v>
      </c>
    </row>
    <row r="39" spans="1:9" x14ac:dyDescent="0.2">
      <c r="A39" s="19">
        <v>1219641</v>
      </c>
      <c r="B39" s="9" t="s">
        <v>119</v>
      </c>
      <c r="C39" s="24">
        <v>3</v>
      </c>
      <c r="D39" s="25">
        <v>0</v>
      </c>
      <c r="E39" s="26">
        <v>3</v>
      </c>
      <c r="F39" s="33">
        <v>4</v>
      </c>
      <c r="G39" s="12"/>
      <c r="H39" s="16" t="s">
        <v>63</v>
      </c>
      <c r="I39" s="34" t="s">
        <v>124</v>
      </c>
    </row>
    <row r="40" spans="1:9" ht="25.5" x14ac:dyDescent="0.2">
      <c r="A40" s="19">
        <v>1219642</v>
      </c>
      <c r="B40" s="9" t="s">
        <v>120</v>
      </c>
      <c r="C40" s="24">
        <v>3</v>
      </c>
      <c r="D40" s="25">
        <v>3</v>
      </c>
      <c r="E40" s="26">
        <v>4.5</v>
      </c>
      <c r="F40" s="33">
        <v>4</v>
      </c>
      <c r="G40" s="12" t="s">
        <v>51</v>
      </c>
      <c r="H40" s="16" t="s">
        <v>63</v>
      </c>
      <c r="I40" s="34" t="s">
        <v>125</v>
      </c>
    </row>
    <row r="41" spans="1:9" x14ac:dyDescent="0.2">
      <c r="A41" s="19">
        <v>1219643</v>
      </c>
      <c r="B41" s="9" t="s">
        <v>121</v>
      </c>
      <c r="C41" s="24">
        <v>3</v>
      </c>
      <c r="D41" s="25">
        <v>0</v>
      </c>
      <c r="E41" s="26">
        <v>3</v>
      </c>
      <c r="F41" s="33">
        <v>3</v>
      </c>
      <c r="G41" s="12"/>
      <c r="H41" s="16" t="s">
        <v>63</v>
      </c>
      <c r="I41" s="34" t="s">
        <v>93</v>
      </c>
    </row>
    <row r="42" spans="1:9" x14ac:dyDescent="0.2">
      <c r="A42" s="19">
        <v>1219644</v>
      </c>
      <c r="B42" s="9" t="s">
        <v>122</v>
      </c>
      <c r="C42" s="24">
        <v>1</v>
      </c>
      <c r="D42" s="25">
        <v>2</v>
      </c>
      <c r="E42" s="26">
        <v>2</v>
      </c>
      <c r="F42" s="33">
        <v>4</v>
      </c>
      <c r="G42" s="12" t="s">
        <v>51</v>
      </c>
      <c r="H42" s="16" t="s">
        <v>63</v>
      </c>
      <c r="I42" s="34" t="s">
        <v>124</v>
      </c>
    </row>
    <row r="43" spans="1:9" x14ac:dyDescent="0.2">
      <c r="A43" s="19">
        <v>1219645</v>
      </c>
      <c r="B43" s="9" t="s">
        <v>123</v>
      </c>
      <c r="C43" s="24">
        <v>2</v>
      </c>
      <c r="D43" s="25">
        <v>0</v>
      </c>
      <c r="E43" s="26">
        <v>2</v>
      </c>
      <c r="F43" s="33">
        <v>3</v>
      </c>
      <c r="G43" s="12"/>
      <c r="H43" s="16" t="s">
        <v>63</v>
      </c>
      <c r="I43" s="34" t="s">
        <v>103</v>
      </c>
    </row>
    <row r="44" spans="1:9" x14ac:dyDescent="0.2">
      <c r="A44" s="19"/>
      <c r="B44" s="9" t="s">
        <v>156</v>
      </c>
      <c r="C44" s="24">
        <v>3</v>
      </c>
      <c r="D44" s="25">
        <v>0</v>
      </c>
      <c r="E44" s="26">
        <v>3</v>
      </c>
      <c r="F44" s="33">
        <v>4</v>
      </c>
      <c r="G44" s="12"/>
      <c r="H44" s="16" t="s">
        <v>63</v>
      </c>
      <c r="I44" s="34" t="s">
        <v>152</v>
      </c>
    </row>
    <row r="45" spans="1:9" x14ac:dyDescent="0.2">
      <c r="A45" s="19"/>
      <c r="B45" s="9" t="s">
        <v>157</v>
      </c>
      <c r="C45" s="24">
        <v>3</v>
      </c>
      <c r="D45" s="25">
        <v>0</v>
      </c>
      <c r="E45" s="26">
        <v>3</v>
      </c>
      <c r="F45" s="33">
        <v>4</v>
      </c>
      <c r="G45" s="12"/>
      <c r="H45" s="16" t="s">
        <v>63</v>
      </c>
      <c r="I45" s="34" t="s">
        <v>152</v>
      </c>
    </row>
    <row r="46" spans="1:9" x14ac:dyDescent="0.2">
      <c r="A46" s="75" t="s">
        <v>47</v>
      </c>
      <c r="B46" s="76"/>
      <c r="C46" s="39">
        <f>SUM(C38:C45)</f>
        <v>21</v>
      </c>
      <c r="D46" s="40">
        <f>SUM(D38:D45)</f>
        <v>5</v>
      </c>
      <c r="E46" s="40">
        <f>SUM(E38:E45)</f>
        <v>23.5</v>
      </c>
      <c r="F46" s="41">
        <f>SUM(F38:F45)</f>
        <v>30</v>
      </c>
      <c r="G46" s="49"/>
      <c r="H46" s="49"/>
      <c r="I46" s="49"/>
    </row>
    <row r="47" spans="1:9" x14ac:dyDescent="0.2">
      <c r="A47" s="51"/>
      <c r="B47" s="51"/>
      <c r="C47" s="52"/>
      <c r="D47" s="52"/>
      <c r="E47" s="52"/>
      <c r="F47" s="53"/>
      <c r="G47" s="52"/>
      <c r="H47" s="52"/>
      <c r="I47" s="53"/>
    </row>
    <row r="48" spans="1:9" ht="15.75" customHeight="1" x14ac:dyDescent="0.2">
      <c r="A48" s="43" t="s">
        <v>56</v>
      </c>
      <c r="B48" s="91" t="s">
        <v>160</v>
      </c>
      <c r="C48" s="91"/>
      <c r="D48" s="91"/>
      <c r="E48" s="91"/>
      <c r="F48" s="91"/>
      <c r="G48" s="91"/>
      <c r="H48" s="91"/>
      <c r="I48" s="91"/>
    </row>
    <row r="49" spans="1:9" ht="4.1500000000000004" customHeight="1" x14ac:dyDescent="0.2">
      <c r="A49" s="74"/>
      <c r="B49" s="74"/>
      <c r="C49" s="74"/>
      <c r="D49" s="74"/>
      <c r="E49" s="74"/>
      <c r="F49" s="74"/>
      <c r="G49" s="74"/>
      <c r="H49" s="74"/>
      <c r="I49" s="74"/>
    </row>
    <row r="50" spans="1:9" x14ac:dyDescent="0.2">
      <c r="A50" s="78" t="s">
        <v>46</v>
      </c>
      <c r="B50" s="80" t="s">
        <v>37</v>
      </c>
      <c r="C50" s="82" t="s">
        <v>38</v>
      </c>
      <c r="D50" s="83"/>
      <c r="E50" s="83"/>
      <c r="F50" s="84"/>
      <c r="G50" s="85" t="s">
        <v>43</v>
      </c>
      <c r="H50" s="87" t="s">
        <v>44</v>
      </c>
      <c r="I50" s="80" t="s">
        <v>45</v>
      </c>
    </row>
    <row r="51" spans="1:9" ht="25.5" x14ac:dyDescent="0.2">
      <c r="A51" s="79"/>
      <c r="B51" s="81"/>
      <c r="C51" s="46" t="s">
        <v>39</v>
      </c>
      <c r="D51" s="47" t="s">
        <v>40</v>
      </c>
      <c r="E51" s="47" t="s">
        <v>41</v>
      </c>
      <c r="F51" s="48" t="s">
        <v>42</v>
      </c>
      <c r="G51" s="86"/>
      <c r="H51" s="88"/>
      <c r="I51" s="81"/>
    </row>
    <row r="52" spans="1:9" ht="4.1500000000000004" customHeight="1" x14ac:dyDescent="0.2">
      <c r="A52" s="74"/>
      <c r="B52" s="74"/>
      <c r="C52" s="74"/>
      <c r="D52" s="74"/>
      <c r="E52" s="74"/>
      <c r="F52" s="74"/>
      <c r="G52" s="74"/>
      <c r="H52" s="74"/>
      <c r="I52" s="74"/>
    </row>
    <row r="53" spans="1:9" x14ac:dyDescent="0.2">
      <c r="A53" s="18">
        <v>1219646</v>
      </c>
      <c r="B53" s="8" t="s">
        <v>126</v>
      </c>
      <c r="C53" s="21">
        <v>3</v>
      </c>
      <c r="D53" s="22">
        <v>0</v>
      </c>
      <c r="E53" s="23">
        <v>3</v>
      </c>
      <c r="F53" s="31">
        <v>4</v>
      </c>
      <c r="G53" s="11" t="s">
        <v>174</v>
      </c>
      <c r="H53" s="15" t="s">
        <v>63</v>
      </c>
      <c r="I53" s="32" t="s">
        <v>102</v>
      </c>
    </row>
    <row r="54" spans="1:9" x14ac:dyDescent="0.2">
      <c r="A54" s="56">
        <v>1219647</v>
      </c>
      <c r="B54" s="57" t="s">
        <v>144</v>
      </c>
      <c r="C54" s="58">
        <v>3</v>
      </c>
      <c r="D54" s="59">
        <v>0</v>
      </c>
      <c r="E54" s="60">
        <v>3</v>
      </c>
      <c r="F54" s="61">
        <v>4</v>
      </c>
      <c r="G54" s="11" t="s">
        <v>174</v>
      </c>
      <c r="H54" s="63" t="s">
        <v>63</v>
      </c>
      <c r="I54" s="34" t="s">
        <v>103</v>
      </c>
    </row>
    <row r="55" spans="1:9" x14ac:dyDescent="0.2">
      <c r="A55" s="56">
        <v>1219648</v>
      </c>
      <c r="B55" s="57" t="s">
        <v>127</v>
      </c>
      <c r="C55" s="58">
        <v>3</v>
      </c>
      <c r="D55" s="59">
        <v>0</v>
      </c>
      <c r="E55" s="60">
        <v>3</v>
      </c>
      <c r="F55" s="61">
        <v>4</v>
      </c>
      <c r="G55" s="11" t="s">
        <v>174</v>
      </c>
      <c r="H55" s="63" t="s">
        <v>63</v>
      </c>
      <c r="I55" s="64" t="s">
        <v>105</v>
      </c>
    </row>
    <row r="56" spans="1:9" x14ac:dyDescent="0.2">
      <c r="A56" s="56">
        <v>1219649</v>
      </c>
      <c r="B56" s="57" t="s">
        <v>146</v>
      </c>
      <c r="C56" s="58">
        <v>3</v>
      </c>
      <c r="D56" s="59">
        <v>0</v>
      </c>
      <c r="E56" s="60">
        <v>3</v>
      </c>
      <c r="F56" s="61">
        <v>4</v>
      </c>
      <c r="G56" s="11" t="s">
        <v>174</v>
      </c>
      <c r="H56" s="63" t="s">
        <v>63</v>
      </c>
      <c r="I56" s="34" t="s">
        <v>154</v>
      </c>
    </row>
    <row r="57" spans="1:9" x14ac:dyDescent="0.2">
      <c r="A57" s="19">
        <v>1219650</v>
      </c>
      <c r="B57" s="9" t="s">
        <v>128</v>
      </c>
      <c r="C57" s="24">
        <v>3</v>
      </c>
      <c r="D57" s="25">
        <v>0</v>
      </c>
      <c r="E57" s="26">
        <v>3</v>
      </c>
      <c r="F57" s="33">
        <v>4</v>
      </c>
      <c r="G57" s="11" t="s">
        <v>175</v>
      </c>
      <c r="H57" s="16" t="s">
        <v>63</v>
      </c>
      <c r="I57" s="34" t="s">
        <v>154</v>
      </c>
    </row>
    <row r="58" spans="1:9" x14ac:dyDescent="0.2">
      <c r="A58" s="19">
        <v>1219651</v>
      </c>
      <c r="B58" s="9" t="s">
        <v>129</v>
      </c>
      <c r="C58" s="24">
        <v>3</v>
      </c>
      <c r="D58" s="25">
        <v>0</v>
      </c>
      <c r="E58" s="26">
        <v>3</v>
      </c>
      <c r="F58" s="33">
        <v>4</v>
      </c>
      <c r="G58" s="11" t="s">
        <v>175</v>
      </c>
      <c r="H58" s="16" t="s">
        <v>63</v>
      </c>
      <c r="I58" s="34" t="s">
        <v>105</v>
      </c>
    </row>
    <row r="59" spans="1:9" x14ac:dyDescent="0.2">
      <c r="A59" s="20">
        <v>1219652</v>
      </c>
      <c r="B59" s="14" t="s">
        <v>130</v>
      </c>
      <c r="C59" s="69">
        <v>3</v>
      </c>
      <c r="D59" s="70">
        <v>0</v>
      </c>
      <c r="E59" s="71">
        <v>3</v>
      </c>
      <c r="F59" s="72">
        <v>4</v>
      </c>
      <c r="G59" s="11" t="s">
        <v>175</v>
      </c>
      <c r="H59" s="73" t="s">
        <v>63</v>
      </c>
      <c r="I59" s="34" t="s">
        <v>155</v>
      </c>
    </row>
    <row r="60" spans="1:9" ht="13.15" customHeight="1" x14ac:dyDescent="0.2">
      <c r="A60" s="54">
        <v>1219653</v>
      </c>
      <c r="B60" s="10" t="s">
        <v>145</v>
      </c>
      <c r="C60" s="27">
        <v>3</v>
      </c>
      <c r="D60" s="28">
        <v>0</v>
      </c>
      <c r="E60" s="29">
        <v>3</v>
      </c>
      <c r="F60" s="35">
        <v>4</v>
      </c>
      <c r="G60" s="11" t="s">
        <v>175</v>
      </c>
      <c r="H60" s="17" t="s">
        <v>63</v>
      </c>
      <c r="I60" s="34" t="s">
        <v>154</v>
      </c>
    </row>
    <row r="61" spans="1:9" x14ac:dyDescent="0.2">
      <c r="A61" s="38"/>
      <c r="B61" s="38"/>
      <c r="C61" s="38"/>
      <c r="D61" s="38"/>
      <c r="E61" s="38"/>
      <c r="F61" s="38"/>
      <c r="G61" s="38"/>
      <c r="H61" s="38"/>
      <c r="I61" s="38"/>
    </row>
  </sheetData>
  <mergeCells count="42">
    <mergeCell ref="I7:I8"/>
    <mergeCell ref="B1:I1"/>
    <mergeCell ref="B2:I2"/>
    <mergeCell ref="B3:I3"/>
    <mergeCell ref="A4:I4"/>
    <mergeCell ref="B5:I5"/>
    <mergeCell ref="A6:I6"/>
    <mergeCell ref="A7:A8"/>
    <mergeCell ref="B7:B8"/>
    <mergeCell ref="C7:F7"/>
    <mergeCell ref="G7:G8"/>
    <mergeCell ref="H7:H8"/>
    <mergeCell ref="A9:I9"/>
    <mergeCell ref="A19:B19"/>
    <mergeCell ref="B33:I33"/>
    <mergeCell ref="A34:I34"/>
    <mergeCell ref="A35:A36"/>
    <mergeCell ref="B35:B36"/>
    <mergeCell ref="C35:F35"/>
    <mergeCell ref="G35:G36"/>
    <mergeCell ref="H35:H36"/>
    <mergeCell ref="I35:I36"/>
    <mergeCell ref="B21:I21"/>
    <mergeCell ref="A22:I22"/>
    <mergeCell ref="A23:A24"/>
    <mergeCell ref="B23:B24"/>
    <mergeCell ref="C23:F23"/>
    <mergeCell ref="G23:G24"/>
    <mergeCell ref="H23:H24"/>
    <mergeCell ref="I23:I24"/>
    <mergeCell ref="A52:I52"/>
    <mergeCell ref="A25:I25"/>
    <mergeCell ref="B48:I48"/>
    <mergeCell ref="A49:I49"/>
    <mergeCell ref="A50:A51"/>
    <mergeCell ref="B50:B51"/>
    <mergeCell ref="C50:F50"/>
    <mergeCell ref="G50:G51"/>
    <mergeCell ref="H50:H51"/>
    <mergeCell ref="I50:I51"/>
    <mergeCell ref="A37:I37"/>
    <mergeCell ref="A46:B46"/>
  </mergeCells>
  <dataValidations count="6">
    <dataValidation type="whole" operator="greaterThan" allowBlank="1" showInputMessage="1" showErrorMessage="1" sqref="A10:A18 A26:A31 A53:A60 A38:A45" xr:uid="{00000000-0002-0000-0400-000000000000}">
      <formula1>1000000</formula1>
    </dataValidation>
    <dataValidation type="whole" operator="greaterThanOrEqual" allowBlank="1" showInputMessage="1" showErrorMessage="1" sqref="F53:F60 F26:F31 F10:F19 F38:F46" xr:uid="{00000000-0002-0000-0400-000001000000}">
      <formula1>0</formula1>
    </dataValidation>
    <dataValidation type="whole" operator="greaterThanOrEqual" allowBlank="1" showInputMessage="1" showErrorMessage="1" errorTitle="Hatalı Veri Girişi" error="Bu alana bir pozitif tamsayı girişi yapınız." sqref="G32:H32 G46:H47 C47:E47 C20:E20 G19:H20 C53:D60 C22:E32 G22:H25 C10:D19 C38:D46" xr:uid="{00000000-0002-0000-0400-000002000000}">
      <formula1>0</formula1>
    </dataValidation>
    <dataValidation type="decimal" operator="greaterThanOrEqual" allowBlank="1" showInputMessage="1" showErrorMessage="1" sqref="E53:E60 E26:E31 E10:E19 E38:E46" xr:uid="{00000000-0002-0000-0400-000003000000}">
      <formula1>0</formula1>
    </dataValidation>
    <dataValidation type="list" operator="greaterThanOrEqual" allowBlank="1" showInputMessage="1" showErrorMessage="1" errorTitle="Hatalı Veri Girişi" error="Bu alana bir pozitif tamsayı girişi yapınız." sqref="H53:H60 H10:H18 H26:H31 H38:H45" xr:uid="{00000000-0002-0000-0400-000004000000}">
      <formula1>"Yz,Uz"</formula1>
    </dataValidation>
    <dataValidation operator="greaterThanOrEqual" allowBlank="1" showInputMessage="1" showErrorMessage="1" errorTitle="Hatalı Veri Girişi" error="Bu alana bir pozitif tamsayı girişi yapınız." sqref="G10:G18 I53:I60 I10:I18 G26:G31 I38:I45 I26:I31 G38:G45 G53:G60" xr:uid="{00000000-0002-0000-0400-000005000000}"/>
  </dataValidations>
  <pageMargins left="0.31496062992125984" right="0.15748031496062992" top="0.23622047244094491" bottom="0.74803149606299213" header="0.11811023622047245" footer="0.31496062992125984"/>
  <pageSetup paperSize="9" scale="87" orientation="portrait" r:id="rId1"/>
  <headerFooter>
    <oddFooter>&amp;L&amp;"Times New Roman,Normal"İmza/Paraf&amp;R&amp;"Times New Roman,Normal"&amp;P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9">
    <pageSetUpPr fitToPage="1"/>
  </sheetPr>
  <dimension ref="A1:I56"/>
  <sheetViews>
    <sheetView zoomScaleNormal="100" workbookViewId="0">
      <selection activeCell="G37" sqref="G37"/>
    </sheetView>
  </sheetViews>
  <sheetFormatPr defaultColWidth="9" defaultRowHeight="12.75" x14ac:dyDescent="0.2"/>
  <cols>
    <col min="1" max="1" width="7.7109375" style="50" bestFit="1" customWidth="1"/>
    <col min="2" max="2" width="35" style="50" customWidth="1"/>
    <col min="3" max="4" width="3.140625" style="50" customWidth="1"/>
    <col min="5" max="5" width="5.140625" style="50" bestFit="1" customWidth="1"/>
    <col min="6" max="6" width="5.7109375" style="50" bestFit="1" customWidth="1"/>
    <col min="7" max="8" width="9" style="50"/>
    <col min="9" max="9" width="35.140625" style="50" customWidth="1"/>
    <col min="10" max="16384" width="9" style="30"/>
  </cols>
  <sheetData>
    <row r="1" spans="1:9" ht="15.75" x14ac:dyDescent="0.2">
      <c r="A1" s="42"/>
      <c r="B1" s="89" t="s">
        <v>35</v>
      </c>
      <c r="C1" s="89"/>
      <c r="D1" s="89"/>
      <c r="E1" s="89"/>
      <c r="F1" s="89"/>
      <c r="G1" s="89"/>
      <c r="H1" s="89"/>
      <c r="I1" s="89"/>
    </row>
    <row r="2" spans="1:9" ht="15.75" x14ac:dyDescent="0.2">
      <c r="A2" s="42"/>
      <c r="B2" s="89" t="str">
        <f>IF('Birim Bilgileri'!B1&lt;&gt;"",'Birim Bilgileri'!B1,"") &amp; ", " &amp; IF('Birim Bilgileri'!B2&lt;&gt;"",'Birim Bilgileri'!B2,"")</f>
        <v>Mühendislik ve Doğa Bilimleri Fakültesi, Metalurji ve Malzeme Mühendisliği Bölümü</v>
      </c>
      <c r="C2" s="89"/>
      <c r="D2" s="89"/>
      <c r="E2" s="89"/>
      <c r="F2" s="89"/>
      <c r="G2" s="89"/>
      <c r="H2" s="89"/>
      <c r="I2" s="89"/>
    </row>
    <row r="3" spans="1:9" ht="15.75" x14ac:dyDescent="0.2">
      <c r="A3" s="42"/>
      <c r="B3" s="89" t="s">
        <v>165</v>
      </c>
      <c r="C3" s="89"/>
      <c r="D3" s="89"/>
      <c r="E3" s="89"/>
      <c r="F3" s="89"/>
      <c r="G3" s="89"/>
      <c r="H3" s="89"/>
      <c r="I3" s="89"/>
    </row>
    <row r="4" spans="1:9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9" ht="15.75" customHeight="1" x14ac:dyDescent="0.2">
      <c r="A5" s="43" t="s">
        <v>59</v>
      </c>
      <c r="B5" s="77" t="s">
        <v>60</v>
      </c>
      <c r="C5" s="77"/>
      <c r="D5" s="77"/>
      <c r="E5" s="77"/>
      <c r="F5" s="77"/>
      <c r="G5" s="77"/>
      <c r="H5" s="77"/>
      <c r="I5" s="77"/>
    </row>
    <row r="6" spans="1:9" ht="3.75" customHeight="1" x14ac:dyDescent="0.2">
      <c r="A6" s="74"/>
      <c r="B6" s="74"/>
      <c r="C6" s="74"/>
      <c r="D6" s="74"/>
      <c r="E6" s="74"/>
      <c r="F6" s="74"/>
      <c r="G6" s="74"/>
      <c r="H6" s="74"/>
      <c r="I6" s="74"/>
    </row>
    <row r="7" spans="1:9" ht="13.5" customHeight="1" x14ac:dyDescent="0.2">
      <c r="A7" s="78" t="s">
        <v>46</v>
      </c>
      <c r="B7" s="80" t="s">
        <v>37</v>
      </c>
      <c r="C7" s="82" t="s">
        <v>38</v>
      </c>
      <c r="D7" s="83"/>
      <c r="E7" s="83"/>
      <c r="F7" s="84"/>
      <c r="G7" s="85" t="s">
        <v>43</v>
      </c>
      <c r="H7" s="87" t="s">
        <v>44</v>
      </c>
      <c r="I7" s="80" t="s">
        <v>45</v>
      </c>
    </row>
    <row r="8" spans="1:9" ht="15" customHeight="1" x14ac:dyDescent="0.2">
      <c r="A8" s="79"/>
      <c r="B8" s="81"/>
      <c r="C8" s="46" t="s">
        <v>39</v>
      </c>
      <c r="D8" s="47" t="s">
        <v>40</v>
      </c>
      <c r="E8" s="47" t="s">
        <v>41</v>
      </c>
      <c r="F8" s="48" t="s">
        <v>42</v>
      </c>
      <c r="G8" s="86"/>
      <c r="H8" s="88"/>
      <c r="I8" s="81"/>
    </row>
    <row r="9" spans="1:9" ht="3.75" customHeight="1" x14ac:dyDescent="0.2">
      <c r="A9" s="74"/>
      <c r="B9" s="74"/>
      <c r="C9" s="74"/>
      <c r="D9" s="74"/>
      <c r="E9" s="74"/>
      <c r="F9" s="74"/>
      <c r="G9" s="74"/>
      <c r="H9" s="74"/>
      <c r="I9" s="74"/>
    </row>
    <row r="10" spans="1:9" x14ac:dyDescent="0.2">
      <c r="A10" s="18">
        <v>1219740</v>
      </c>
      <c r="B10" s="8" t="s">
        <v>131</v>
      </c>
      <c r="C10" s="21">
        <v>3</v>
      </c>
      <c r="D10" s="22">
        <v>0</v>
      </c>
      <c r="E10" s="23">
        <v>3</v>
      </c>
      <c r="F10" s="31">
        <v>5</v>
      </c>
      <c r="G10" s="11"/>
      <c r="H10" s="15" t="s">
        <v>63</v>
      </c>
      <c r="I10" s="32" t="s">
        <v>74</v>
      </c>
    </row>
    <row r="11" spans="1:9" x14ac:dyDescent="0.2">
      <c r="A11" s="19">
        <v>1219741</v>
      </c>
      <c r="B11" s="9" t="s">
        <v>132</v>
      </c>
      <c r="C11" s="24">
        <v>3</v>
      </c>
      <c r="D11" s="25">
        <v>0</v>
      </c>
      <c r="E11" s="26">
        <v>3</v>
      </c>
      <c r="F11" s="33">
        <v>4</v>
      </c>
      <c r="G11" s="12"/>
      <c r="H11" s="16" t="s">
        <v>63</v>
      </c>
      <c r="I11" s="34" t="s">
        <v>105</v>
      </c>
    </row>
    <row r="12" spans="1:9" x14ac:dyDescent="0.2">
      <c r="A12" s="19">
        <v>1219742</v>
      </c>
      <c r="B12" s="9" t="s">
        <v>133</v>
      </c>
      <c r="C12" s="24">
        <v>2</v>
      </c>
      <c r="D12" s="25">
        <v>0</v>
      </c>
      <c r="E12" s="26">
        <v>2</v>
      </c>
      <c r="F12" s="33">
        <v>3</v>
      </c>
      <c r="G12" s="12"/>
      <c r="H12" s="16" t="s">
        <v>63</v>
      </c>
      <c r="I12" s="34" t="s">
        <v>92</v>
      </c>
    </row>
    <row r="13" spans="1:9" x14ac:dyDescent="0.2">
      <c r="A13" s="19">
        <v>1219743</v>
      </c>
      <c r="B13" s="9" t="s">
        <v>134</v>
      </c>
      <c r="C13" s="24">
        <v>2</v>
      </c>
      <c r="D13" s="25">
        <v>0</v>
      </c>
      <c r="E13" s="26">
        <v>2</v>
      </c>
      <c r="F13" s="33">
        <v>4</v>
      </c>
      <c r="G13" s="12"/>
      <c r="H13" s="16" t="s">
        <v>63</v>
      </c>
      <c r="I13" s="34" t="s">
        <v>102</v>
      </c>
    </row>
    <row r="14" spans="1:9" x14ac:dyDescent="0.2">
      <c r="A14" s="19">
        <v>1219744</v>
      </c>
      <c r="B14" s="9" t="s">
        <v>135</v>
      </c>
      <c r="C14" s="24">
        <v>2</v>
      </c>
      <c r="D14" s="25">
        <v>0</v>
      </c>
      <c r="E14" s="26">
        <v>2</v>
      </c>
      <c r="F14" s="33">
        <v>3</v>
      </c>
      <c r="G14" s="12"/>
      <c r="H14" s="16" t="s">
        <v>63</v>
      </c>
      <c r="I14" s="34" t="s">
        <v>103</v>
      </c>
    </row>
    <row r="15" spans="1:9" x14ac:dyDescent="0.2">
      <c r="A15" s="19">
        <v>1219799</v>
      </c>
      <c r="B15" s="9" t="s">
        <v>136</v>
      </c>
      <c r="C15" s="24"/>
      <c r="D15" s="25"/>
      <c r="E15" s="26"/>
      <c r="F15" s="33">
        <v>3</v>
      </c>
      <c r="G15" s="12"/>
      <c r="H15" s="16" t="s">
        <v>63</v>
      </c>
      <c r="I15" s="34" t="s">
        <v>124</v>
      </c>
    </row>
    <row r="16" spans="1:9" x14ac:dyDescent="0.2">
      <c r="A16" s="19"/>
      <c r="B16" s="9" t="s">
        <v>162</v>
      </c>
      <c r="C16" s="24">
        <v>3</v>
      </c>
      <c r="D16" s="25">
        <v>0</v>
      </c>
      <c r="E16" s="26">
        <v>3</v>
      </c>
      <c r="F16" s="33">
        <v>4</v>
      </c>
      <c r="G16" s="12"/>
      <c r="H16" s="16" t="s">
        <v>63</v>
      </c>
      <c r="I16" s="34" t="s">
        <v>152</v>
      </c>
    </row>
    <row r="17" spans="1:9" x14ac:dyDescent="0.2">
      <c r="A17" s="19"/>
      <c r="B17" s="9" t="s">
        <v>163</v>
      </c>
      <c r="C17" s="24">
        <v>3</v>
      </c>
      <c r="D17" s="25">
        <v>0</v>
      </c>
      <c r="E17" s="26">
        <v>3</v>
      </c>
      <c r="F17" s="33">
        <v>4</v>
      </c>
      <c r="G17" s="12"/>
      <c r="H17" s="16" t="s">
        <v>63</v>
      </c>
      <c r="I17" s="34" t="s">
        <v>152</v>
      </c>
    </row>
    <row r="18" spans="1:9" x14ac:dyDescent="0.2">
      <c r="A18" s="75" t="s">
        <v>47</v>
      </c>
      <c r="B18" s="76"/>
      <c r="C18" s="39">
        <f>SUM(C10:C17)</f>
        <v>18</v>
      </c>
      <c r="D18" s="40">
        <f>SUM(D10:D17)</f>
        <v>0</v>
      </c>
      <c r="E18" s="40">
        <f>SUM(E10:E17)</f>
        <v>18</v>
      </c>
      <c r="F18" s="41">
        <f>SUM(F10:F17)</f>
        <v>30</v>
      </c>
      <c r="G18" s="49"/>
      <c r="H18" s="49"/>
      <c r="I18" s="49"/>
    </row>
    <row r="19" spans="1:9" x14ac:dyDescent="0.2">
      <c r="A19" s="51"/>
      <c r="B19" s="51"/>
      <c r="C19" s="52"/>
      <c r="D19" s="52"/>
      <c r="E19" s="52"/>
      <c r="F19" s="53"/>
      <c r="G19" s="52"/>
      <c r="H19" s="52"/>
      <c r="I19" s="53"/>
    </row>
    <row r="20" spans="1:9" ht="15.75" customHeight="1" x14ac:dyDescent="0.2">
      <c r="A20" s="43" t="s">
        <v>59</v>
      </c>
      <c r="B20" s="91" t="s">
        <v>164</v>
      </c>
      <c r="C20" s="91"/>
      <c r="D20" s="91"/>
      <c r="E20" s="91"/>
      <c r="F20" s="91"/>
      <c r="G20" s="91"/>
      <c r="H20" s="91"/>
      <c r="I20" s="91"/>
    </row>
    <row r="21" spans="1:9" ht="4.1500000000000004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</row>
    <row r="22" spans="1:9" x14ac:dyDescent="0.2">
      <c r="A22" s="78" t="s">
        <v>46</v>
      </c>
      <c r="B22" s="80" t="s">
        <v>37</v>
      </c>
      <c r="C22" s="82" t="s">
        <v>38</v>
      </c>
      <c r="D22" s="83"/>
      <c r="E22" s="83"/>
      <c r="F22" s="84"/>
      <c r="G22" s="85" t="s">
        <v>43</v>
      </c>
      <c r="H22" s="87" t="s">
        <v>44</v>
      </c>
      <c r="I22" s="80" t="s">
        <v>45</v>
      </c>
    </row>
    <row r="23" spans="1:9" ht="25.5" x14ac:dyDescent="0.2">
      <c r="A23" s="79"/>
      <c r="B23" s="81"/>
      <c r="C23" s="46" t="s">
        <v>39</v>
      </c>
      <c r="D23" s="47" t="s">
        <v>40</v>
      </c>
      <c r="E23" s="47" t="s">
        <v>41</v>
      </c>
      <c r="F23" s="48" t="s">
        <v>42</v>
      </c>
      <c r="G23" s="86"/>
      <c r="H23" s="88"/>
      <c r="I23" s="81"/>
    </row>
    <row r="24" spans="1:9" ht="4.1500000000000004" customHeight="1" x14ac:dyDescent="0.2">
      <c r="A24" s="74"/>
      <c r="B24" s="74"/>
      <c r="C24" s="74"/>
      <c r="D24" s="74"/>
      <c r="E24" s="74"/>
      <c r="F24" s="74"/>
      <c r="G24" s="74"/>
      <c r="H24" s="74"/>
      <c r="I24" s="74"/>
    </row>
    <row r="25" spans="1:9" x14ac:dyDescent="0.2">
      <c r="A25" s="18">
        <v>1219745</v>
      </c>
      <c r="B25" s="8" t="s">
        <v>137</v>
      </c>
      <c r="C25" s="21">
        <v>3</v>
      </c>
      <c r="D25" s="22">
        <v>0</v>
      </c>
      <c r="E25" s="23">
        <v>3</v>
      </c>
      <c r="F25" s="31">
        <v>4</v>
      </c>
      <c r="G25" s="11" t="s">
        <v>176</v>
      </c>
      <c r="H25" s="15" t="s">
        <v>63</v>
      </c>
      <c r="I25" s="34" t="s">
        <v>154</v>
      </c>
    </row>
    <row r="26" spans="1:9" x14ac:dyDescent="0.2">
      <c r="A26" s="19">
        <v>1219746</v>
      </c>
      <c r="B26" s="9" t="s">
        <v>138</v>
      </c>
      <c r="C26" s="24">
        <v>3</v>
      </c>
      <c r="D26" s="25">
        <v>0</v>
      </c>
      <c r="E26" s="26">
        <v>3</v>
      </c>
      <c r="F26" s="33">
        <v>4</v>
      </c>
      <c r="G26" s="11" t="s">
        <v>176</v>
      </c>
      <c r="H26" s="16" t="s">
        <v>63</v>
      </c>
      <c r="I26" s="34" t="s">
        <v>92</v>
      </c>
    </row>
    <row r="27" spans="1:9" x14ac:dyDescent="0.2">
      <c r="A27" s="19">
        <v>1219747</v>
      </c>
      <c r="B27" s="9" t="s">
        <v>139</v>
      </c>
      <c r="C27" s="24">
        <v>3</v>
      </c>
      <c r="D27" s="25">
        <v>0</v>
      </c>
      <c r="E27" s="26">
        <v>3</v>
      </c>
      <c r="F27" s="33">
        <v>4</v>
      </c>
      <c r="G27" s="11" t="s">
        <v>176</v>
      </c>
      <c r="H27" s="16" t="s">
        <v>63</v>
      </c>
      <c r="I27" s="34" t="s">
        <v>124</v>
      </c>
    </row>
    <row r="28" spans="1:9" x14ac:dyDescent="0.2">
      <c r="A28" s="19">
        <v>1219748</v>
      </c>
      <c r="B28" s="9" t="s">
        <v>140</v>
      </c>
      <c r="C28" s="24">
        <v>3</v>
      </c>
      <c r="D28" s="25">
        <v>0</v>
      </c>
      <c r="E28" s="26">
        <v>3</v>
      </c>
      <c r="F28" s="33">
        <v>4</v>
      </c>
      <c r="G28" s="11" t="s">
        <v>177</v>
      </c>
      <c r="H28" s="16" t="s">
        <v>63</v>
      </c>
      <c r="I28" s="34" t="s">
        <v>102</v>
      </c>
    </row>
    <row r="29" spans="1:9" x14ac:dyDescent="0.2">
      <c r="A29" s="20">
        <v>1219749</v>
      </c>
      <c r="B29" s="14" t="s">
        <v>147</v>
      </c>
      <c r="C29" s="69">
        <v>3</v>
      </c>
      <c r="D29" s="70">
        <v>0</v>
      </c>
      <c r="E29" s="71">
        <v>3</v>
      </c>
      <c r="F29" s="72">
        <v>4</v>
      </c>
      <c r="G29" s="11" t="s">
        <v>177</v>
      </c>
      <c r="H29" s="73" t="s">
        <v>63</v>
      </c>
      <c r="I29" s="34" t="s">
        <v>105</v>
      </c>
    </row>
    <row r="30" spans="1:9" ht="13.15" customHeight="1" x14ac:dyDescent="0.2">
      <c r="A30" s="54">
        <v>1219750</v>
      </c>
      <c r="B30" s="10" t="s">
        <v>141</v>
      </c>
      <c r="C30" s="27">
        <v>3</v>
      </c>
      <c r="D30" s="28">
        <v>0</v>
      </c>
      <c r="E30" s="29">
        <v>3</v>
      </c>
      <c r="F30" s="35">
        <v>4</v>
      </c>
      <c r="G30" s="11" t="s">
        <v>177</v>
      </c>
      <c r="H30" s="17" t="s">
        <v>63</v>
      </c>
      <c r="I30" s="34" t="s">
        <v>154</v>
      </c>
    </row>
    <row r="31" spans="1:9" x14ac:dyDescent="0.2">
      <c r="A31" s="51"/>
      <c r="B31" s="51"/>
      <c r="C31" s="52"/>
      <c r="D31" s="52"/>
      <c r="E31" s="52"/>
      <c r="F31" s="53"/>
      <c r="G31" s="52"/>
      <c r="H31" s="52"/>
      <c r="I31" s="53"/>
    </row>
    <row r="32" spans="1:9" ht="15.75" customHeight="1" x14ac:dyDescent="0.2">
      <c r="A32" s="43" t="s">
        <v>59</v>
      </c>
      <c r="B32" s="77" t="s">
        <v>61</v>
      </c>
      <c r="C32" s="77"/>
      <c r="D32" s="77"/>
      <c r="E32" s="77"/>
      <c r="F32" s="77"/>
      <c r="G32" s="77"/>
      <c r="H32" s="77"/>
      <c r="I32" s="77"/>
    </row>
    <row r="33" spans="1:9" ht="4.1500000000000004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</row>
    <row r="34" spans="1:9" x14ac:dyDescent="0.2">
      <c r="A34" s="78" t="s">
        <v>46</v>
      </c>
      <c r="B34" s="80" t="s">
        <v>37</v>
      </c>
      <c r="C34" s="82" t="s">
        <v>38</v>
      </c>
      <c r="D34" s="83"/>
      <c r="E34" s="83"/>
      <c r="F34" s="84"/>
      <c r="G34" s="85" t="s">
        <v>43</v>
      </c>
      <c r="H34" s="87" t="s">
        <v>44</v>
      </c>
      <c r="I34" s="80" t="s">
        <v>45</v>
      </c>
    </row>
    <row r="35" spans="1:9" ht="25.5" x14ac:dyDescent="0.2">
      <c r="A35" s="79"/>
      <c r="B35" s="81"/>
      <c r="C35" s="46" t="s">
        <v>39</v>
      </c>
      <c r="D35" s="47" t="s">
        <v>40</v>
      </c>
      <c r="E35" s="47" t="s">
        <v>41</v>
      </c>
      <c r="F35" s="48" t="s">
        <v>42</v>
      </c>
      <c r="G35" s="86"/>
      <c r="H35" s="88"/>
      <c r="I35" s="81"/>
    </row>
    <row r="36" spans="1:9" ht="4.1500000000000004" customHeight="1" x14ac:dyDescent="0.2">
      <c r="A36" s="74"/>
      <c r="B36" s="74"/>
      <c r="C36" s="74"/>
      <c r="D36" s="74"/>
      <c r="E36" s="74"/>
      <c r="F36" s="74"/>
      <c r="G36" s="74"/>
      <c r="H36" s="74"/>
      <c r="I36" s="74"/>
    </row>
    <row r="37" spans="1:9" x14ac:dyDescent="0.2">
      <c r="A37" s="18">
        <v>1219840</v>
      </c>
      <c r="B37" s="8" t="s">
        <v>142</v>
      </c>
      <c r="C37" s="21"/>
      <c r="D37" s="22"/>
      <c r="E37" s="23"/>
      <c r="F37" s="31">
        <v>30</v>
      </c>
      <c r="G37" s="11" t="s">
        <v>178</v>
      </c>
      <c r="H37" s="15" t="s">
        <v>63</v>
      </c>
      <c r="I37" s="32" t="s">
        <v>148</v>
      </c>
    </row>
    <row r="38" spans="1:9" x14ac:dyDescent="0.2">
      <c r="A38" s="19"/>
      <c r="B38" s="9"/>
      <c r="C38" s="24"/>
      <c r="D38" s="25"/>
      <c r="E38" s="26"/>
      <c r="F38" s="33"/>
      <c r="G38" s="12"/>
      <c r="H38" s="16"/>
      <c r="I38" s="34"/>
    </row>
    <row r="39" spans="1:9" x14ac:dyDescent="0.2">
      <c r="A39" s="19"/>
      <c r="B39" s="9"/>
      <c r="C39" s="24"/>
      <c r="D39" s="25"/>
      <c r="E39" s="26"/>
      <c r="F39" s="33"/>
      <c r="G39" s="12"/>
      <c r="H39" s="16"/>
      <c r="I39" s="34"/>
    </row>
    <row r="40" spans="1:9" x14ac:dyDescent="0.2">
      <c r="A40" s="19"/>
      <c r="B40" s="9"/>
      <c r="C40" s="24"/>
      <c r="D40" s="25"/>
      <c r="E40" s="26"/>
      <c r="F40" s="33"/>
      <c r="G40" s="12"/>
      <c r="H40" s="16"/>
      <c r="I40" s="34"/>
    </row>
    <row r="41" spans="1:9" x14ac:dyDescent="0.2">
      <c r="A41" s="19"/>
      <c r="B41" s="9"/>
      <c r="C41" s="24"/>
      <c r="D41" s="25"/>
      <c r="E41" s="26"/>
      <c r="F41" s="33"/>
      <c r="G41" s="12"/>
      <c r="H41" s="16"/>
      <c r="I41" s="34"/>
    </row>
    <row r="42" spans="1:9" x14ac:dyDescent="0.2">
      <c r="A42" s="19"/>
      <c r="B42" s="9"/>
      <c r="C42" s="24"/>
      <c r="D42" s="25"/>
      <c r="E42" s="26"/>
      <c r="F42" s="33"/>
      <c r="G42" s="12"/>
      <c r="H42" s="16"/>
      <c r="I42" s="34"/>
    </row>
    <row r="43" spans="1:9" x14ac:dyDescent="0.2">
      <c r="A43" s="19"/>
      <c r="B43" s="9"/>
      <c r="C43" s="24"/>
      <c r="D43" s="25"/>
      <c r="E43" s="26"/>
      <c r="F43" s="33"/>
      <c r="G43" s="12"/>
      <c r="H43" s="16"/>
      <c r="I43" s="34"/>
    </row>
    <row r="44" spans="1:9" x14ac:dyDescent="0.2">
      <c r="A44" s="19"/>
      <c r="B44" s="9"/>
      <c r="C44" s="24"/>
      <c r="D44" s="25"/>
      <c r="E44" s="26"/>
      <c r="F44" s="33"/>
      <c r="G44" s="12"/>
      <c r="H44" s="16"/>
      <c r="I44" s="34"/>
    </row>
    <row r="45" spans="1:9" x14ac:dyDescent="0.2">
      <c r="A45" s="19"/>
      <c r="B45" s="9"/>
      <c r="C45" s="24"/>
      <c r="D45" s="25"/>
      <c r="E45" s="26"/>
      <c r="F45" s="33"/>
      <c r="G45" s="12"/>
      <c r="H45" s="16"/>
      <c r="I45" s="34"/>
    </row>
    <row r="46" spans="1:9" ht="13.15" customHeight="1" x14ac:dyDescent="0.2">
      <c r="A46" s="20"/>
      <c r="B46" s="14"/>
      <c r="C46" s="27"/>
      <c r="D46" s="28"/>
      <c r="E46" s="29"/>
      <c r="F46" s="35"/>
      <c r="G46" s="13"/>
      <c r="H46" s="17"/>
      <c r="I46" s="36"/>
    </row>
    <row r="47" spans="1:9" x14ac:dyDescent="0.2">
      <c r="A47" s="75" t="s">
        <v>47</v>
      </c>
      <c r="B47" s="76"/>
      <c r="C47" s="39">
        <f>SUM(C37:C46)</f>
        <v>0</v>
      </c>
      <c r="D47" s="40">
        <f>SUM(D37:D46)</f>
        <v>0</v>
      </c>
      <c r="E47" s="40">
        <f>SUM(E37:E46)</f>
        <v>0</v>
      </c>
      <c r="F47" s="41">
        <f>SUM(F37:F46)</f>
        <v>30</v>
      </c>
      <c r="G47" s="49"/>
      <c r="H47" s="49"/>
      <c r="I47" s="49"/>
    </row>
    <row r="48" spans="1:9" x14ac:dyDescent="0.2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customHeight="1" x14ac:dyDescent="0.2">
      <c r="A49" s="43" t="s">
        <v>59</v>
      </c>
      <c r="B49" s="91" t="s">
        <v>149</v>
      </c>
      <c r="C49" s="91"/>
      <c r="D49" s="91"/>
      <c r="E49" s="91"/>
      <c r="F49" s="91"/>
      <c r="G49" s="91"/>
      <c r="H49" s="91"/>
      <c r="I49" s="91"/>
    </row>
    <row r="50" spans="1:9" ht="4.1500000000000004" customHeight="1" x14ac:dyDescent="0.2">
      <c r="A50" s="74"/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8" t="s">
        <v>46</v>
      </c>
      <c r="B51" s="80" t="s">
        <v>37</v>
      </c>
      <c r="C51" s="82" t="s">
        <v>38</v>
      </c>
      <c r="D51" s="83"/>
      <c r="E51" s="83"/>
      <c r="F51" s="84"/>
      <c r="G51" s="85" t="s">
        <v>43</v>
      </c>
      <c r="H51" s="87" t="s">
        <v>44</v>
      </c>
      <c r="I51" s="80" t="s">
        <v>45</v>
      </c>
    </row>
    <row r="52" spans="1:9" ht="25.5" x14ac:dyDescent="0.2">
      <c r="A52" s="79"/>
      <c r="B52" s="81"/>
      <c r="C52" s="46" t="s">
        <v>39</v>
      </c>
      <c r="D52" s="47" t="s">
        <v>40</v>
      </c>
      <c r="E52" s="47" t="s">
        <v>41</v>
      </c>
      <c r="F52" s="48" t="s">
        <v>42</v>
      </c>
      <c r="G52" s="86"/>
      <c r="H52" s="88"/>
      <c r="I52" s="81"/>
    </row>
    <row r="53" spans="1:9" ht="4.1500000000000004" customHeight="1" x14ac:dyDescent="0.2">
      <c r="A53" s="74"/>
      <c r="B53" s="74"/>
      <c r="C53" s="74"/>
      <c r="D53" s="74"/>
      <c r="E53" s="74"/>
      <c r="F53" s="74"/>
      <c r="G53" s="74"/>
      <c r="H53" s="74"/>
      <c r="I53" s="74"/>
    </row>
    <row r="54" spans="1:9" x14ac:dyDescent="0.2">
      <c r="A54" s="18"/>
      <c r="B54" s="8"/>
      <c r="C54" s="21"/>
      <c r="D54" s="22"/>
      <c r="E54" s="23"/>
      <c r="F54" s="31"/>
      <c r="G54" s="11"/>
      <c r="H54" s="15"/>
      <c r="I54" s="32"/>
    </row>
    <row r="55" spans="1:9" x14ac:dyDescent="0.2">
      <c r="A55" s="56"/>
      <c r="B55" s="57"/>
      <c r="C55" s="58"/>
      <c r="D55" s="59"/>
      <c r="E55" s="60"/>
      <c r="F55" s="61"/>
      <c r="G55" s="62"/>
      <c r="H55" s="63"/>
      <c r="I55" s="64"/>
    </row>
    <row r="56" spans="1:9" x14ac:dyDescent="0.2">
      <c r="A56" s="38"/>
      <c r="B56" s="38"/>
      <c r="C56" s="38"/>
      <c r="D56" s="38"/>
      <c r="E56" s="38"/>
      <c r="F56" s="38"/>
      <c r="G56" s="38"/>
      <c r="H56" s="38"/>
      <c r="I56" s="38"/>
    </row>
  </sheetData>
  <mergeCells count="42">
    <mergeCell ref="I7:I8"/>
    <mergeCell ref="B1:I1"/>
    <mergeCell ref="B2:I2"/>
    <mergeCell ref="B3:I3"/>
    <mergeCell ref="A4:I4"/>
    <mergeCell ref="B5:I5"/>
    <mergeCell ref="A6:I6"/>
    <mergeCell ref="A7:A8"/>
    <mergeCell ref="B7:B8"/>
    <mergeCell ref="C7:F7"/>
    <mergeCell ref="G7:G8"/>
    <mergeCell ref="H7:H8"/>
    <mergeCell ref="A9:I9"/>
    <mergeCell ref="A18:B18"/>
    <mergeCell ref="B32:I32"/>
    <mergeCell ref="A33:I33"/>
    <mergeCell ref="A34:A35"/>
    <mergeCell ref="B34:B35"/>
    <mergeCell ref="C34:F34"/>
    <mergeCell ref="G34:G35"/>
    <mergeCell ref="H34:H35"/>
    <mergeCell ref="I34:I35"/>
    <mergeCell ref="B20:I20"/>
    <mergeCell ref="A21:I21"/>
    <mergeCell ref="A22:A23"/>
    <mergeCell ref="B22:B23"/>
    <mergeCell ref="C22:F22"/>
    <mergeCell ref="G22:G23"/>
    <mergeCell ref="H22:H23"/>
    <mergeCell ref="I22:I23"/>
    <mergeCell ref="A53:I53"/>
    <mergeCell ref="A24:I24"/>
    <mergeCell ref="B49:I49"/>
    <mergeCell ref="A50:I50"/>
    <mergeCell ref="A51:A52"/>
    <mergeCell ref="B51:B52"/>
    <mergeCell ref="C51:F51"/>
    <mergeCell ref="G51:G52"/>
    <mergeCell ref="H51:H52"/>
    <mergeCell ref="I51:I52"/>
    <mergeCell ref="A36:I36"/>
    <mergeCell ref="A47:B47"/>
  </mergeCells>
  <phoneticPr fontId="7" type="noConversion"/>
  <dataValidations count="6">
    <dataValidation type="decimal" operator="greaterThanOrEqual" allowBlank="1" showInputMessage="1" showErrorMessage="1" sqref="E37:E47 E54:E55 E10:E30" xr:uid="{00000000-0002-0000-0500-000000000000}">
      <formula1>0</formula1>
    </dataValidation>
    <dataValidation type="whole" operator="greaterThanOrEqual" allowBlank="1" showInputMessage="1" showErrorMessage="1" errorTitle="Hatalı Veri Girişi" error="Bu alana bir pozitif tamsayı girişi yapınız." sqref="C54:D55 C31:E31 C19:E19 G31:H31 G47:H47 C37:D47 G18:H24 C10:D30" xr:uid="{00000000-0002-0000-0500-000001000000}">
      <formula1>0</formula1>
    </dataValidation>
    <dataValidation type="whole" operator="greaterThanOrEqual" allowBlank="1" showInputMessage="1" showErrorMessage="1" sqref="F37:F47 F54:F55 F10:F30" xr:uid="{00000000-0002-0000-0500-000002000000}">
      <formula1>0</formula1>
    </dataValidation>
    <dataValidation type="whole" operator="greaterThan" allowBlank="1" showInputMessage="1" showErrorMessage="1" sqref="A10:A17 A25:A30 A54:A55 A37:A46" xr:uid="{00000000-0002-0000-0500-000003000000}">
      <formula1>1000000</formula1>
    </dataValidation>
    <dataValidation type="list" operator="greaterThanOrEqual" allowBlank="1" showInputMessage="1" showErrorMessage="1" errorTitle="Hatalı Veri Girişi" error="Bu alana bir pozitif tamsayı girişi yapınız." sqref="H37:H46 H25:H30 H54:H55 H10:H17" xr:uid="{00000000-0002-0000-0500-000004000000}">
      <formula1>"Yz,Uz"</formula1>
    </dataValidation>
    <dataValidation operator="greaterThanOrEqual" allowBlank="1" showInputMessage="1" showErrorMessage="1" errorTitle="Hatalı Veri Girişi" error="Bu alana bir pozitif tamsayı girişi yapınız." sqref="I25:I30 G10:G17 G37:G46 G54:G55 I54:I55 I37:I46 I10:I17 G25:G30" xr:uid="{00000000-0002-0000-0500-000005000000}"/>
  </dataValidations>
  <pageMargins left="0.31496062992125984" right="0.15748031496062992" top="0.23622047244094491" bottom="0.74803149606299213" header="0.11811023622047245" footer="0.31496062992125984"/>
  <pageSetup paperSize="9" scale="87" orientation="portrait" r:id="rId1"/>
  <headerFooter>
    <oddFooter>&amp;L&amp;"Times New Roman,Normal"İmza/Paraf&amp;R&amp;"Times New Roman,Normal"&amp;P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7">
    <pageSetUpPr fitToPage="1"/>
  </sheetPr>
  <dimension ref="A1:B71"/>
  <sheetViews>
    <sheetView tabSelected="1" topLeftCell="A4" zoomScale="145" zoomScaleNormal="145" workbookViewId="0">
      <selection activeCell="A10" sqref="A10"/>
    </sheetView>
  </sheetViews>
  <sheetFormatPr defaultColWidth="9" defaultRowHeight="12.75" x14ac:dyDescent="0.2"/>
  <cols>
    <col min="1" max="1" width="11" style="50" bestFit="1" customWidth="1"/>
    <col min="2" max="2" width="86.28515625" style="50" customWidth="1"/>
    <col min="3" max="16384" width="9" style="30"/>
  </cols>
  <sheetData>
    <row r="1" spans="1:2" x14ac:dyDescent="0.2">
      <c r="A1" s="42"/>
      <c r="B1" s="44" t="s">
        <v>35</v>
      </c>
    </row>
    <row r="2" spans="1:2" x14ac:dyDescent="0.2">
      <c r="A2" s="42"/>
      <c r="B2" s="44" t="str">
        <f>IF('Birim Bilgileri'!B1&lt;&gt;"",'Birim Bilgileri'!B1,"") &amp; ", " &amp; IF('Birim Bilgileri'!B2&lt;&gt;"",'Birim Bilgileri'!B2,"")</f>
        <v>Mühendislik ve Doğa Bilimleri Fakültesi, Metalurji ve Malzeme Mühendisliği Bölümü</v>
      </c>
    </row>
    <row r="3" spans="1:2" x14ac:dyDescent="0.2">
      <c r="A3" s="42"/>
      <c r="B3" s="44" t="s">
        <v>167</v>
      </c>
    </row>
    <row r="4" spans="1:2" x14ac:dyDescent="0.2">
      <c r="A4" s="90"/>
      <c r="B4" s="90"/>
    </row>
    <row r="5" spans="1:2" ht="15.75" customHeight="1" x14ac:dyDescent="0.2">
      <c r="A5" s="43"/>
      <c r="B5" s="43" t="s">
        <v>50</v>
      </c>
    </row>
    <row r="6" spans="1:2" ht="3.75" customHeight="1" x14ac:dyDescent="0.2">
      <c r="A6" s="74"/>
      <c r="B6" s="74"/>
    </row>
    <row r="7" spans="1:2" x14ac:dyDescent="0.2">
      <c r="A7" s="45" t="s">
        <v>62</v>
      </c>
      <c r="B7" s="65"/>
    </row>
    <row r="8" spans="1:2" ht="60" customHeight="1" x14ac:dyDescent="0.2">
      <c r="A8" s="44"/>
      <c r="B8" s="51" t="s">
        <v>168</v>
      </c>
    </row>
    <row r="9" spans="1:2" ht="37.5" customHeight="1" x14ac:dyDescent="0.2">
      <c r="A9" s="18" t="s">
        <v>51</v>
      </c>
      <c r="B9" s="66" t="s">
        <v>166</v>
      </c>
    </row>
    <row r="10" spans="1:2" ht="33.75" customHeight="1" x14ac:dyDescent="0.2">
      <c r="A10" s="18" t="s">
        <v>52</v>
      </c>
      <c r="B10" s="51" t="s">
        <v>170</v>
      </c>
    </row>
    <row r="11" spans="1:2" ht="48.75" customHeight="1" x14ac:dyDescent="0.2">
      <c r="A11" s="19" t="s">
        <v>171</v>
      </c>
      <c r="B11" s="67" t="s">
        <v>169</v>
      </c>
    </row>
    <row r="12" spans="1:2" x14ac:dyDescent="0.2">
      <c r="A12" s="19"/>
      <c r="B12" s="67"/>
    </row>
    <row r="13" spans="1:2" x14ac:dyDescent="0.2">
      <c r="A13" s="19"/>
      <c r="B13" s="67"/>
    </row>
    <row r="14" spans="1:2" x14ac:dyDescent="0.2">
      <c r="A14" s="19"/>
      <c r="B14" s="67"/>
    </row>
    <row r="15" spans="1:2" x14ac:dyDescent="0.2">
      <c r="A15" s="19"/>
      <c r="B15" s="67"/>
    </row>
    <row r="16" spans="1:2" x14ac:dyDescent="0.2">
      <c r="A16" s="19"/>
      <c r="B16" s="67"/>
    </row>
    <row r="17" spans="1:2" x14ac:dyDescent="0.2">
      <c r="A17" s="19"/>
      <c r="B17" s="67"/>
    </row>
    <row r="18" spans="1:2" x14ac:dyDescent="0.2">
      <c r="A18" s="19"/>
      <c r="B18" s="67"/>
    </row>
    <row r="19" spans="1:2" x14ac:dyDescent="0.2">
      <c r="A19" s="19"/>
      <c r="B19" s="67"/>
    </row>
    <row r="20" spans="1:2" x14ac:dyDescent="0.2">
      <c r="A20" s="19"/>
      <c r="B20" s="67"/>
    </row>
    <row r="21" spans="1:2" x14ac:dyDescent="0.2">
      <c r="A21" s="19"/>
      <c r="B21" s="67"/>
    </row>
    <row r="22" spans="1:2" x14ac:dyDescent="0.2">
      <c r="A22" s="19"/>
      <c r="B22" s="67"/>
    </row>
    <row r="23" spans="1:2" x14ac:dyDescent="0.2">
      <c r="A23" s="54"/>
      <c r="B23" s="68"/>
    </row>
    <row r="24" spans="1:2" x14ac:dyDescent="0.2">
      <c r="A24" s="51"/>
      <c r="B24" s="51"/>
    </row>
    <row r="25" spans="1:2" x14ac:dyDescent="0.2">
      <c r="A25" s="38"/>
      <c r="B25" s="38"/>
    </row>
    <row r="26" spans="1:2" x14ac:dyDescent="0.2">
      <c r="A26" s="38"/>
      <c r="B26" s="38"/>
    </row>
    <row r="27" spans="1:2" x14ac:dyDescent="0.2">
      <c r="A27" s="38"/>
      <c r="B27" s="38"/>
    </row>
    <row r="28" spans="1:2" x14ac:dyDescent="0.2">
      <c r="A28" s="38"/>
      <c r="B28" s="38"/>
    </row>
    <row r="29" spans="1:2" x14ac:dyDescent="0.2">
      <c r="A29" s="38"/>
      <c r="B29" s="38"/>
    </row>
    <row r="30" spans="1:2" x14ac:dyDescent="0.2">
      <c r="A30" s="38"/>
      <c r="B30" s="38"/>
    </row>
    <row r="31" spans="1:2" x14ac:dyDescent="0.2">
      <c r="A31" s="38"/>
      <c r="B31" s="38"/>
    </row>
    <row r="32" spans="1:2" x14ac:dyDescent="0.2">
      <c r="A32" s="38"/>
      <c r="B32" s="38"/>
    </row>
    <row r="33" spans="1:2" x14ac:dyDescent="0.2">
      <c r="A33" s="38"/>
      <c r="B33" s="38"/>
    </row>
    <row r="34" spans="1:2" x14ac:dyDescent="0.2">
      <c r="A34" s="38"/>
      <c r="B34" s="38"/>
    </row>
    <row r="35" spans="1:2" x14ac:dyDescent="0.2">
      <c r="A35" s="38"/>
      <c r="B35" s="38"/>
    </row>
    <row r="36" spans="1:2" x14ac:dyDescent="0.2">
      <c r="A36" s="38"/>
      <c r="B36" s="38"/>
    </row>
    <row r="37" spans="1:2" x14ac:dyDescent="0.2">
      <c r="A37" s="38"/>
      <c r="B37" s="38"/>
    </row>
    <row r="38" spans="1:2" x14ac:dyDescent="0.2">
      <c r="A38" s="38"/>
      <c r="B38" s="38"/>
    </row>
    <row r="39" spans="1:2" x14ac:dyDescent="0.2">
      <c r="A39" s="38"/>
      <c r="B39" s="38"/>
    </row>
    <row r="40" spans="1:2" x14ac:dyDescent="0.2">
      <c r="A40" s="38"/>
      <c r="B40" s="38"/>
    </row>
    <row r="41" spans="1:2" x14ac:dyDescent="0.2">
      <c r="A41" s="38"/>
      <c r="B41" s="38"/>
    </row>
    <row r="42" spans="1:2" x14ac:dyDescent="0.2">
      <c r="A42" s="38"/>
      <c r="B42" s="38"/>
    </row>
    <row r="43" spans="1:2" x14ac:dyDescent="0.2">
      <c r="A43" s="38"/>
      <c r="B43" s="38"/>
    </row>
    <row r="44" spans="1:2" x14ac:dyDescent="0.2">
      <c r="A44" s="38"/>
      <c r="B44" s="38"/>
    </row>
    <row r="45" spans="1:2" x14ac:dyDescent="0.2">
      <c r="A45" s="38"/>
      <c r="B45" s="38"/>
    </row>
    <row r="46" spans="1:2" x14ac:dyDescent="0.2">
      <c r="A46" s="38"/>
      <c r="B46" s="38"/>
    </row>
    <row r="47" spans="1:2" x14ac:dyDescent="0.2">
      <c r="A47" s="38"/>
      <c r="B47" s="38"/>
    </row>
    <row r="48" spans="1:2" x14ac:dyDescent="0.2">
      <c r="A48" s="38"/>
      <c r="B48" s="38"/>
    </row>
    <row r="49" spans="1:2" x14ac:dyDescent="0.2">
      <c r="A49" s="38"/>
      <c r="B49" s="38"/>
    </row>
    <row r="50" spans="1:2" x14ac:dyDescent="0.2">
      <c r="A50" s="38"/>
      <c r="B50" s="38"/>
    </row>
    <row r="51" spans="1:2" x14ac:dyDescent="0.2">
      <c r="A51" s="38"/>
      <c r="B51" s="38"/>
    </row>
    <row r="52" spans="1:2" x14ac:dyDescent="0.2">
      <c r="A52" s="38"/>
      <c r="B52" s="38"/>
    </row>
    <row r="53" spans="1:2" x14ac:dyDescent="0.2">
      <c r="A53" s="38"/>
      <c r="B53" s="38"/>
    </row>
    <row r="54" spans="1:2" x14ac:dyDescent="0.2">
      <c r="A54" s="38"/>
      <c r="B54" s="38"/>
    </row>
    <row r="55" spans="1:2" x14ac:dyDescent="0.2">
      <c r="A55" s="38"/>
      <c r="B55" s="38"/>
    </row>
    <row r="56" spans="1:2" x14ac:dyDescent="0.2">
      <c r="A56" s="38"/>
      <c r="B56" s="38"/>
    </row>
    <row r="57" spans="1:2" x14ac:dyDescent="0.2">
      <c r="A57" s="38"/>
      <c r="B57" s="38"/>
    </row>
    <row r="58" spans="1:2" x14ac:dyDescent="0.2">
      <c r="A58" s="38"/>
      <c r="B58" s="38"/>
    </row>
    <row r="59" spans="1:2" x14ac:dyDescent="0.2">
      <c r="A59" s="38"/>
      <c r="B59" s="38"/>
    </row>
    <row r="60" spans="1:2" x14ac:dyDescent="0.2">
      <c r="A60" s="38"/>
      <c r="B60" s="38"/>
    </row>
    <row r="61" spans="1:2" x14ac:dyDescent="0.2">
      <c r="A61" s="38"/>
      <c r="B61" s="38"/>
    </row>
    <row r="62" spans="1:2" x14ac:dyDescent="0.2">
      <c r="A62" s="38"/>
      <c r="B62" s="38"/>
    </row>
    <row r="63" spans="1:2" x14ac:dyDescent="0.2">
      <c r="A63" s="38"/>
      <c r="B63" s="38"/>
    </row>
    <row r="64" spans="1:2" x14ac:dyDescent="0.2">
      <c r="A64" s="38"/>
      <c r="B64" s="38"/>
    </row>
    <row r="65" spans="1:2" x14ac:dyDescent="0.2">
      <c r="A65" s="38"/>
      <c r="B65" s="38"/>
    </row>
    <row r="66" spans="1:2" x14ac:dyDescent="0.2">
      <c r="A66" s="38"/>
      <c r="B66" s="38"/>
    </row>
    <row r="67" spans="1:2" x14ac:dyDescent="0.2">
      <c r="A67" s="38"/>
      <c r="B67" s="38"/>
    </row>
    <row r="68" spans="1:2" x14ac:dyDescent="0.2">
      <c r="A68" s="38"/>
      <c r="B68" s="38"/>
    </row>
    <row r="69" spans="1:2" x14ac:dyDescent="0.2">
      <c r="A69" s="38"/>
      <c r="B69" s="38"/>
    </row>
    <row r="70" spans="1:2" x14ac:dyDescent="0.2">
      <c r="A70" s="38"/>
      <c r="B70" s="38"/>
    </row>
    <row r="71" spans="1:2" x14ac:dyDescent="0.2">
      <c r="A71" s="38"/>
      <c r="B71" s="38"/>
    </row>
  </sheetData>
  <mergeCells count="2">
    <mergeCell ref="A4:B4"/>
    <mergeCell ref="A6:B6"/>
  </mergeCells>
  <dataValidations count="1">
    <dataValidation operator="greaterThan" allowBlank="1" showInputMessage="1" showErrorMessage="1" sqref="A10 A9:B9 A11:B23" xr:uid="{00000000-0002-0000-0600-000000000000}"/>
  </dataValidations>
  <pageMargins left="0.31" right="0.14000000000000001" top="0.25" bottom="0.75" header="0.12" footer="0.3"/>
  <pageSetup paperSize="9" fitToHeight="0" orientation="portrait" r:id="rId1"/>
  <headerFooter>
    <oddFooter>&amp;Lİmza/Paraf&amp;R&amp;P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5</vt:i4>
      </vt:variant>
    </vt:vector>
  </HeadingPairs>
  <TitlesOfParts>
    <vt:vector size="12" baseType="lpstr">
      <vt:lpstr>Data (Birim)</vt:lpstr>
      <vt:lpstr>Birim Bilgileri</vt:lpstr>
      <vt:lpstr>1. Sınıf</vt:lpstr>
      <vt:lpstr>2. Sınıf</vt:lpstr>
      <vt:lpstr>3. Sınıf</vt:lpstr>
      <vt:lpstr>4. Sınıf</vt:lpstr>
      <vt:lpstr>Açıklamalar</vt:lpstr>
      <vt:lpstr>'1. Sınıf'!Yazdırma_Alanı</vt:lpstr>
      <vt:lpstr>'2. Sınıf'!Yazdırma_Alanı</vt:lpstr>
      <vt:lpstr>'3. Sınıf'!Yazdırma_Alanı</vt:lpstr>
      <vt:lpstr>'4. Sınıf'!Yazdırma_Alanı</vt:lpstr>
      <vt:lpstr>Açıklamalar!Yazdırma_Alanı</vt:lpstr>
    </vt:vector>
  </TitlesOfParts>
  <Company>SolidShare.Net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Progressive</dc:creator>
  <cp:lastModifiedBy>KTUNMET</cp:lastModifiedBy>
  <cp:lastPrinted>2024-05-27T06:48:39Z</cp:lastPrinted>
  <dcterms:created xsi:type="dcterms:W3CDTF">2022-02-14T12:14:46Z</dcterms:created>
  <dcterms:modified xsi:type="dcterms:W3CDTF">2024-05-28T11:50:44Z</dcterms:modified>
</cp:coreProperties>
</file>